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90"/>
  </bookViews>
  <sheets>
    <sheet name="Sheet1" sheetId="1" r:id="rId1"/>
  </sheets>
  <calcPr calcId="144525"/>
</workbook>
</file>

<file path=xl/sharedStrings.xml><?xml version="1.0" encoding="utf-8"?>
<sst xmlns="http://schemas.openxmlformats.org/spreadsheetml/2006/main" count="76" uniqueCount="66">
  <si>
    <t xml:space="preserve">    项目支出绩效自评表</t>
  </si>
  <si>
    <t>（2024年度）</t>
  </si>
  <si>
    <t>项目名称</t>
  </si>
  <si>
    <t>档案整理类项目</t>
  </si>
  <si>
    <t>主管部门</t>
  </si>
  <si>
    <t>北京市住房和城乡建设委员会</t>
  </si>
  <si>
    <t>实施单位</t>
  </si>
  <si>
    <t>北京市住房和城乡建设委员会政务服务中心</t>
  </si>
  <si>
    <t>项目资金
（万元）</t>
  </si>
  <si>
    <t>年初预算数</t>
  </si>
  <si>
    <t>全年预算数</t>
  </si>
  <si>
    <t>全年执行数</t>
  </si>
  <si>
    <t>分值</t>
  </si>
  <si>
    <t>执行率</t>
  </si>
  <si>
    <t>得分</t>
  </si>
  <si>
    <t>年度资金总额</t>
  </si>
  <si>
    <t>其中：当年财政拨款</t>
  </si>
  <si>
    <t>—</t>
  </si>
  <si>
    <t>上年结转资金</t>
  </si>
  <si>
    <t>其他资金</t>
  </si>
  <si>
    <t>年度总体目标</t>
  </si>
  <si>
    <t>预期目标</t>
  </si>
  <si>
    <t>实际完成情况</t>
  </si>
  <si>
    <t>完成政务服务中办结的政务服务业务档案的加工整理，便于后续调用。</t>
  </si>
  <si>
    <t>已按实际情况完成在政务服务中心办结的政务服务业务档案的加工整理，并达到预期效果，档案查询人员对档案成果满意度高。</t>
  </si>
  <si>
    <t>绩
效
指
标</t>
  </si>
  <si>
    <t>一级指标</t>
  </si>
  <si>
    <t>二级指标</t>
  </si>
  <si>
    <t>三级指标</t>
  </si>
  <si>
    <t>年度指标值</t>
  </si>
  <si>
    <t>实际完成值</t>
  </si>
  <si>
    <t>偏差原因分析及改进措施</t>
  </si>
  <si>
    <t>成本指标</t>
  </si>
  <si>
    <t>经济成本指标</t>
  </si>
  <si>
    <t>档案整理加工成本</t>
  </si>
  <si>
    <t>≤54.1055万元</t>
  </si>
  <si>
    <t>38.7095万元</t>
  </si>
  <si>
    <t>产出指标</t>
  </si>
  <si>
    <t>时效指标</t>
  </si>
  <si>
    <t>项目完成时间</t>
  </si>
  <si>
    <t>≤12月</t>
  </si>
  <si>
    <t>12月</t>
  </si>
  <si>
    <t>数量指标</t>
  </si>
  <si>
    <t>以张为单位整理</t>
  </si>
  <si>
    <t>≥6895张</t>
  </si>
  <si>
    <t>4626张</t>
  </si>
  <si>
    <t>其中两方面主要原因影响项目实际完成，第一方面是因为业务政策的改革，部分业务可电子化申报，随着电子化申报企业的增多，纸质档案数量逐渐减少。第二方面是部分业务权限变更，涉及该部分的业务档案未在我中心归档整理，故实际产生档案数量减少。下一步，我中心将继续做好政策变化研判，细化预算申报。</t>
  </si>
  <si>
    <t>以件为单位整理</t>
  </si>
  <si>
    <t>≥10360件</t>
  </si>
  <si>
    <t>8001件</t>
  </si>
  <si>
    <t>以卷为单位整理</t>
  </si>
  <si>
    <t>≥1170卷</t>
  </si>
  <si>
    <t>825卷</t>
  </si>
  <si>
    <t>质量指标</t>
  </si>
  <si>
    <t>档案加工整理合格率和验收通过率</t>
  </si>
  <si>
    <t>≥99.7%</t>
  </si>
  <si>
    <t>效益指标</t>
  </si>
  <si>
    <t>社会效益指标</t>
  </si>
  <si>
    <t>为档案查询人员提供便利程度</t>
  </si>
  <si>
    <t>高中低</t>
  </si>
  <si>
    <t>高</t>
  </si>
  <si>
    <t>满意度指标</t>
  </si>
  <si>
    <t>服务对象满意度指标</t>
  </si>
  <si>
    <t>档案查询人员满意率</t>
  </si>
  <si>
    <t>≥97%</t>
  </si>
  <si>
    <t>总分</t>
  </si>
</sst>
</file>

<file path=xl/styles.xml><?xml version="1.0" encoding="utf-8"?>
<styleSheet xmlns="http://schemas.openxmlformats.org/spreadsheetml/2006/main">
  <numFmts count="7">
    <numFmt numFmtId="176" formatCode="0.000000_ "/>
    <numFmt numFmtId="44" formatCode="_ &quot;￥&quot;* #,##0.00_ ;_ &quot;￥&quot;* \-#,##0.00_ ;_ &quot;￥&quot;* &quot;-&quot;??_ ;_ @_ "/>
    <numFmt numFmtId="41" formatCode="_ * #,##0_ ;_ * \-#,##0_ ;_ * &quot;-&quot;_ ;_ @_ "/>
    <numFmt numFmtId="177" formatCode="0.00_);[Red]\(0.00\)"/>
    <numFmt numFmtId="42" formatCode="_ &quot;￥&quot;* #,##0_ ;_ &quot;￥&quot;* \-#,##0_ ;_ &quot;￥&quot;* &quot;-&quot;_ ;_ @_ "/>
    <numFmt numFmtId="178" formatCode="0.000000_);[Red]\(0.000000\)"/>
    <numFmt numFmtId="43" formatCode="_ * #,##0.00_ ;_ * \-#,##0.00_ ;_ * &quot;-&quot;??_ ;_ @_ "/>
  </numFmts>
  <fonts count="25">
    <font>
      <sz val="11"/>
      <color theme="1"/>
      <name val="宋体"/>
      <charset val="134"/>
      <scheme val="minor"/>
    </font>
    <font>
      <sz val="14"/>
      <color theme="1"/>
      <name val="宋体"/>
      <charset val="134"/>
    </font>
    <font>
      <sz val="10"/>
      <color theme="1"/>
      <name val="宋体"/>
      <charset val="134"/>
    </font>
    <font>
      <sz val="10"/>
      <name val="宋体"/>
      <charset val="134"/>
    </font>
    <font>
      <sz val="10"/>
      <color rgb="FF000000"/>
      <name val="宋体"/>
      <charset val="134"/>
    </font>
    <font>
      <sz val="11"/>
      <color rgb="FF000000"/>
      <name val="宋体"/>
      <charset val="134"/>
    </font>
    <font>
      <sz val="11"/>
      <color theme="1"/>
      <name val="宋体"/>
      <charset val="134"/>
    </font>
    <font>
      <sz val="11"/>
      <color theme="0"/>
      <name val="宋体"/>
      <charset val="134"/>
      <scheme val="minor"/>
    </font>
    <font>
      <sz val="11"/>
      <color rgb="FF9C0006"/>
      <name val="宋体"/>
      <charset val="134"/>
      <scheme val="minor"/>
    </font>
    <font>
      <sz val="11"/>
      <color rgb="FF9C6500"/>
      <name val="宋体"/>
      <charset val="134"/>
      <scheme val="minor"/>
    </font>
    <font>
      <sz val="11"/>
      <color rgb="FF006100"/>
      <name val="宋体"/>
      <charset val="134"/>
      <scheme val="minor"/>
    </font>
    <font>
      <b/>
      <sz val="18"/>
      <color theme="3"/>
      <name val="宋体"/>
      <charset val="134"/>
      <scheme val="minor"/>
    </font>
    <font>
      <sz val="11"/>
      <color rgb="FFFA7D00"/>
      <name val="宋体"/>
      <charset val="134"/>
      <scheme val="minor"/>
    </font>
    <font>
      <b/>
      <sz val="13"/>
      <color theme="3"/>
      <name val="宋体"/>
      <charset val="134"/>
      <scheme val="minor"/>
    </font>
    <font>
      <b/>
      <sz val="15"/>
      <color theme="3"/>
      <name val="宋体"/>
      <charset val="134"/>
      <scheme val="minor"/>
    </font>
    <font>
      <b/>
      <sz val="11"/>
      <color theme="1"/>
      <name val="宋体"/>
      <charset val="134"/>
      <scheme val="minor"/>
    </font>
    <font>
      <i/>
      <sz val="11"/>
      <color rgb="FF7F7F7F"/>
      <name val="宋体"/>
      <charset val="134"/>
      <scheme val="minor"/>
    </font>
    <font>
      <u/>
      <sz val="11"/>
      <color rgb="FF0000FF"/>
      <name val="宋体"/>
      <charset val="134"/>
      <scheme val="minor"/>
    </font>
    <font>
      <b/>
      <sz val="11"/>
      <color theme="3"/>
      <name val="宋体"/>
      <charset val="134"/>
      <scheme val="minor"/>
    </font>
    <font>
      <sz val="11"/>
      <color rgb="FFFF0000"/>
      <name val="宋体"/>
      <charset val="134"/>
      <scheme val="minor"/>
    </font>
    <font>
      <b/>
      <sz val="11"/>
      <color rgb="FFFA7D00"/>
      <name val="宋体"/>
      <charset val="134"/>
      <scheme val="minor"/>
    </font>
    <font>
      <u/>
      <sz val="11"/>
      <color rgb="FF800080"/>
      <name val="宋体"/>
      <charset val="134"/>
      <scheme val="minor"/>
    </font>
    <font>
      <b/>
      <sz val="11"/>
      <color rgb="FFFFFFFF"/>
      <name val="宋体"/>
      <charset val="134"/>
      <scheme val="minor"/>
    </font>
    <font>
      <sz val="11"/>
      <color rgb="FF3F3F76"/>
      <name val="宋体"/>
      <charset val="134"/>
      <scheme val="minor"/>
    </font>
    <font>
      <b/>
      <sz val="11"/>
      <color rgb="FF3F3F3F"/>
      <name val="宋体"/>
      <charset val="134"/>
      <scheme val="minor"/>
    </font>
  </fonts>
  <fills count="33">
    <fill>
      <patternFill patternType="none"/>
    </fill>
    <fill>
      <patternFill patternType="gray125"/>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8"/>
        <bgColor indexed="64"/>
      </patternFill>
    </fill>
    <fill>
      <patternFill patternType="solid">
        <fgColor theme="9" tint="0.599993896298105"/>
        <bgColor indexed="64"/>
      </patternFill>
    </fill>
    <fill>
      <patternFill patternType="solid">
        <fgColor theme="9"/>
        <bgColor indexed="64"/>
      </patternFill>
    </fill>
    <fill>
      <patternFill patternType="solid">
        <fgColor theme="8" tint="0.799981688894314"/>
        <bgColor indexed="64"/>
      </patternFill>
    </fill>
    <fill>
      <patternFill patternType="solid">
        <fgColor theme="6"/>
        <bgColor indexed="64"/>
      </patternFill>
    </fill>
    <fill>
      <patternFill patternType="solid">
        <fgColor rgb="FFFFFFCC"/>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rgb="FFF2F2F2"/>
        <bgColor indexed="64"/>
      </patternFill>
    </fill>
    <fill>
      <patternFill patternType="solid">
        <fgColor theme="6" tint="0.399975585192419"/>
        <bgColor indexed="64"/>
      </patternFill>
    </fill>
    <fill>
      <patternFill patternType="solid">
        <fgColor rgb="FFA5A5A5"/>
        <bgColor indexed="64"/>
      </patternFill>
    </fill>
    <fill>
      <patternFill patternType="solid">
        <fgColor rgb="FFFFCC99"/>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4" tint="0.399975585192419"/>
        <bgColor indexed="64"/>
      </patternFill>
    </fill>
  </fills>
  <borders count="20">
    <border>
      <left/>
      <right/>
      <top/>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diagonal/>
    </border>
    <border>
      <left style="thin">
        <color auto="true"/>
      </left>
      <right/>
      <top/>
      <bottom/>
      <diagonal/>
    </border>
    <border>
      <left/>
      <right style="thin">
        <color auto="true"/>
      </right>
      <top/>
      <bottom/>
      <diagonal/>
    </border>
    <border>
      <left style="thin">
        <color auto="true"/>
      </left>
      <right/>
      <top/>
      <bottom style="thin">
        <color auto="true"/>
      </bottom>
      <diagonal/>
    </border>
    <border>
      <left/>
      <right style="thin">
        <color auto="true"/>
      </right>
      <top/>
      <bottom style="thin">
        <color auto="true"/>
      </bottom>
      <diagonal/>
    </border>
    <border>
      <left style="thin">
        <color auto="true"/>
      </left>
      <right style="thin">
        <color auto="true"/>
      </right>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0" fillId="15"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18" fillId="0" borderId="15"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5" fillId="0" borderId="14"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3" fillId="0" borderId="13"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7" fillId="10"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0" fillId="13"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14" fillId="0" borderId="13"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0" fillId="2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0" fillId="24" borderId="0" applyNumberFormat="false" applyBorder="false" applyAlignment="false" applyProtection="false">
      <alignment vertical="center"/>
    </xf>
    <xf numFmtId="0" fontId="20" fillId="25" borderId="17" applyNumberFormat="false" applyAlignment="false" applyProtection="false">
      <alignment vertical="center"/>
    </xf>
    <xf numFmtId="0" fontId="21"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7" fillId="23"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7" fillId="31" borderId="0" applyNumberFormat="false" applyBorder="false" applyAlignment="false" applyProtection="false">
      <alignment vertical="center"/>
    </xf>
    <xf numFmtId="0" fontId="23" fillId="28" borderId="17" applyNumberFormat="false" applyAlignment="false" applyProtection="false">
      <alignment vertical="center"/>
    </xf>
    <xf numFmtId="0" fontId="24" fillId="25" borderId="19" applyNumberFormat="false" applyAlignment="false" applyProtection="false">
      <alignment vertical="center"/>
    </xf>
    <xf numFmtId="0" fontId="22" fillId="27" borderId="18" applyNumberFormat="false" applyAlignment="false" applyProtection="false">
      <alignment vertical="center"/>
    </xf>
    <xf numFmtId="0" fontId="12" fillId="0" borderId="12" applyNumberFormat="false" applyFill="false" applyAlignment="false" applyProtection="false">
      <alignment vertical="center"/>
    </xf>
    <xf numFmtId="0" fontId="7" fillId="32"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0" fillId="19" borderId="16" applyNumberFormat="false" applyFont="false" applyAlignment="false" applyProtection="false">
      <alignment vertical="center"/>
    </xf>
    <xf numFmtId="0" fontId="11" fillId="0" borderId="0" applyNumberFormat="false" applyFill="false" applyBorder="false" applyAlignment="false" applyProtection="false">
      <alignment vertical="center"/>
    </xf>
    <xf numFmtId="0" fontId="10" fillId="8"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7" fillId="7"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0" fillId="2"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7" fillId="18" borderId="0" applyNumberFormat="false" applyBorder="false" applyAlignment="false" applyProtection="false">
      <alignment vertical="center"/>
    </xf>
  </cellStyleXfs>
  <cellXfs count="33">
    <xf numFmtId="0" fontId="0" fillId="0" borderId="0" xfId="0">
      <alignment vertical="center"/>
    </xf>
    <xf numFmtId="0" fontId="1" fillId="0" borderId="0" xfId="0" applyFont="true" applyFill="true" applyAlignment="true" applyProtection="true">
      <alignment horizontal="center" vertical="center"/>
      <protection locked="false"/>
    </xf>
    <xf numFmtId="0" fontId="0" fillId="0" borderId="0" xfId="0" applyFill="true" applyAlignment="true" applyProtection="true">
      <protection locked="false"/>
    </xf>
    <xf numFmtId="0" fontId="2" fillId="0" borderId="0" xfId="0" applyFont="true" applyFill="true" applyAlignment="true" applyProtection="true">
      <alignment horizontal="center" vertical="center"/>
      <protection locked="false"/>
    </xf>
    <xf numFmtId="0" fontId="2" fillId="0" borderId="1" xfId="0" applyFont="true" applyFill="true" applyBorder="true" applyAlignment="true" applyProtection="true">
      <alignment horizontal="center" vertical="center" wrapText="true"/>
      <protection locked="false"/>
    </xf>
    <xf numFmtId="0" fontId="0" fillId="0" borderId="2" xfId="0" applyFill="true" applyBorder="true" applyAlignment="true" applyProtection="true">
      <protection locked="false"/>
    </xf>
    <xf numFmtId="0" fontId="0" fillId="0" borderId="3" xfId="0" applyFill="true" applyBorder="true" applyAlignment="true" applyProtection="true">
      <protection locked="false"/>
    </xf>
    <xf numFmtId="0" fontId="0" fillId="0" borderId="4" xfId="0" applyFill="true" applyBorder="true" applyAlignment="true" applyProtection="true">
      <protection locked="false"/>
    </xf>
    <xf numFmtId="0" fontId="0" fillId="0" borderId="5" xfId="0" applyFill="true" applyBorder="true" applyAlignment="true" applyProtection="true">
      <protection locked="false"/>
    </xf>
    <xf numFmtId="0" fontId="0" fillId="0" borderId="6" xfId="0" applyFill="true" applyBorder="true" applyAlignment="true" applyProtection="true">
      <protection locked="false"/>
    </xf>
    <xf numFmtId="0" fontId="2" fillId="0" borderId="1" xfId="0" applyFont="true" applyFill="true" applyBorder="true" applyAlignment="true" applyProtection="true">
      <alignment horizontal="justify" vertical="center" wrapText="true"/>
      <protection locked="false"/>
    </xf>
    <xf numFmtId="0" fontId="2" fillId="0" borderId="1" xfId="0" applyFont="true" applyFill="true" applyBorder="true" applyAlignment="true" applyProtection="true">
      <alignment horizontal="right" vertical="center" wrapText="true"/>
      <protection locked="false"/>
    </xf>
    <xf numFmtId="0" fontId="0" fillId="0" borderId="7" xfId="0" applyFill="true" applyBorder="true" applyAlignment="true" applyProtection="true">
      <protection locked="false"/>
    </xf>
    <xf numFmtId="0" fontId="0" fillId="0" borderId="8" xfId="0" applyFill="true" applyBorder="true" applyAlignment="true" applyProtection="true">
      <protection locked="false"/>
    </xf>
    <xf numFmtId="0" fontId="2" fillId="0" borderId="1" xfId="0" applyFont="true" applyFill="true" applyBorder="true" applyAlignment="true">
      <alignment horizontal="center" vertical="center" wrapText="true"/>
    </xf>
    <xf numFmtId="0" fontId="0" fillId="0" borderId="3" xfId="0" applyFill="true" applyBorder="true" applyAlignment="true"/>
    <xf numFmtId="0" fontId="0" fillId="0" borderId="9" xfId="0" applyFill="true" applyBorder="true" applyAlignment="true"/>
    <xf numFmtId="0" fontId="2" fillId="0" borderId="1" xfId="0" applyFont="true" applyFill="true" applyBorder="true" applyAlignment="true">
      <alignment horizontal="justify" vertical="center" wrapText="true"/>
    </xf>
    <xf numFmtId="0" fontId="2" fillId="0" borderId="10" xfId="0" applyFont="true" applyFill="true" applyBorder="true" applyAlignment="true">
      <alignment horizontal="center" vertical="center" wrapText="true"/>
    </xf>
    <xf numFmtId="0" fontId="0" fillId="0" borderId="11" xfId="0" applyFill="true" applyBorder="true" applyAlignment="true"/>
    <xf numFmtId="0" fontId="3" fillId="0" borderId="1" xfId="0" applyFont="true" applyFill="true" applyBorder="true" applyAlignment="true">
      <alignment horizontal="center" vertical="center" wrapText="true"/>
    </xf>
    <xf numFmtId="0" fontId="4" fillId="0" borderId="1" xfId="0" applyFont="true" applyFill="true" applyBorder="true" applyAlignment="true" applyProtection="true">
      <alignment horizontal="center" vertical="center" wrapText="true"/>
      <protection locked="false"/>
    </xf>
    <xf numFmtId="0" fontId="0" fillId="0" borderId="0" xfId="0" applyFill="true" applyAlignment="true" applyProtection="true">
      <alignment horizontal="left" vertical="center" wrapText="true"/>
      <protection locked="false"/>
    </xf>
    <xf numFmtId="176" fontId="5" fillId="0" borderId="1" xfId="0" applyNumberFormat="true" applyFont="true" applyFill="true" applyBorder="true" applyAlignment="true" applyProtection="true">
      <alignment horizontal="right" vertical="center"/>
      <protection locked="false"/>
    </xf>
    <xf numFmtId="178" fontId="2" fillId="0" borderId="1" xfId="0" applyNumberFormat="true" applyFont="true" applyFill="true" applyBorder="true" applyAlignment="true" applyProtection="true">
      <alignment horizontal="center" vertical="center" wrapText="true"/>
      <protection locked="false"/>
    </xf>
    <xf numFmtId="0" fontId="0" fillId="0" borderId="2" xfId="0" applyFill="true" applyBorder="true" applyAlignment="true"/>
    <xf numFmtId="177" fontId="2" fillId="0" borderId="1" xfId="0" applyNumberFormat="true" applyFont="true" applyFill="true" applyBorder="true" applyAlignment="true" applyProtection="true">
      <alignment horizontal="center" vertical="center" wrapText="true"/>
      <protection locked="false"/>
    </xf>
    <xf numFmtId="10" fontId="2" fillId="0" borderId="1" xfId="0" applyNumberFormat="true" applyFont="true" applyFill="true" applyBorder="true" applyAlignment="true" applyProtection="true">
      <alignment horizontal="center" vertical="center" wrapText="true"/>
      <protection locked="false"/>
    </xf>
    <xf numFmtId="9" fontId="2" fillId="0" borderId="1" xfId="0" applyNumberFormat="true" applyFont="true" applyFill="true" applyBorder="true" applyAlignment="true" applyProtection="true">
      <alignment horizontal="center" vertical="center" wrapText="true"/>
      <protection locked="false"/>
    </xf>
    <xf numFmtId="177" fontId="4" fillId="0" borderId="1" xfId="0" applyNumberFormat="true" applyFont="true" applyFill="true" applyBorder="true" applyAlignment="true" applyProtection="true">
      <alignment horizontal="center" vertical="center" wrapText="true"/>
      <protection locked="false"/>
    </xf>
    <xf numFmtId="0" fontId="6" fillId="0" borderId="1" xfId="0" applyFont="true" applyFill="true" applyBorder="true" applyAlignment="true" applyProtection="true">
      <alignment horizontal="center" vertical="center" wrapText="true"/>
      <protection locked="false"/>
    </xf>
    <xf numFmtId="0" fontId="6" fillId="0" borderId="5" xfId="0" applyFont="true" applyFill="true" applyBorder="true" applyAlignment="true" applyProtection="true">
      <alignment horizontal="justify" vertical="center" wrapText="true"/>
      <protection locked="false"/>
    </xf>
    <xf numFmtId="0" fontId="6" fillId="0" borderId="6" xfId="0" applyFont="true" applyFill="true" applyBorder="true" applyAlignment="true" applyProtection="true">
      <alignment horizontal="justify" vertical="center" wrapText="true"/>
      <protection locked="fals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K22"/>
  <sheetViews>
    <sheetView tabSelected="1" workbookViewId="0">
      <selection activeCell="Q14" sqref="Q14"/>
    </sheetView>
  </sheetViews>
  <sheetFormatPr defaultColWidth="9" defaultRowHeight="14.25"/>
  <cols>
    <col min="5" max="5" width="11.75" customWidth="true"/>
    <col min="6" max="6" width="13.375" customWidth="true"/>
    <col min="7" max="7" width="12.75" customWidth="true"/>
    <col min="11" max="11" width="28.125" customWidth="true"/>
  </cols>
  <sheetData>
    <row r="1" ht="24.5" customHeight="true" spans="1:11">
      <c r="A1" s="1" t="s">
        <v>0</v>
      </c>
      <c r="B1" s="2"/>
      <c r="C1" s="2"/>
      <c r="D1" s="2"/>
      <c r="E1" s="2"/>
      <c r="F1" s="2"/>
      <c r="G1" s="2"/>
      <c r="H1" s="2"/>
      <c r="I1" s="2"/>
      <c r="J1" s="2"/>
      <c r="K1" s="2"/>
    </row>
    <row r="2" ht="15" customHeight="true" spans="1:11">
      <c r="A2" s="3" t="s">
        <v>1</v>
      </c>
      <c r="B2" s="2"/>
      <c r="C2" s="2"/>
      <c r="D2" s="2"/>
      <c r="E2" s="2"/>
      <c r="F2" s="2"/>
      <c r="G2" s="2"/>
      <c r="H2" s="2"/>
      <c r="I2" s="2"/>
      <c r="J2" s="2"/>
      <c r="K2" s="2"/>
    </row>
    <row r="3" ht="24.5" customHeight="true" spans="1:11">
      <c r="A3" s="4" t="s">
        <v>2</v>
      </c>
      <c r="B3" s="5"/>
      <c r="C3" s="4" t="s">
        <v>3</v>
      </c>
      <c r="D3" s="6"/>
      <c r="E3" s="6"/>
      <c r="F3" s="6"/>
      <c r="G3" s="6"/>
      <c r="H3" s="6"/>
      <c r="I3" s="6"/>
      <c r="J3" s="6"/>
      <c r="K3" s="5"/>
    </row>
    <row r="4" ht="24.5" customHeight="true" spans="1:11">
      <c r="A4" s="4" t="s">
        <v>4</v>
      </c>
      <c r="B4" s="5"/>
      <c r="C4" s="4" t="s">
        <v>5</v>
      </c>
      <c r="D4" s="6"/>
      <c r="E4" s="6"/>
      <c r="F4" s="5"/>
      <c r="G4" s="4" t="s">
        <v>6</v>
      </c>
      <c r="H4" s="4" t="s">
        <v>7</v>
      </c>
      <c r="I4" s="6"/>
      <c r="J4" s="6"/>
      <c r="K4" s="5"/>
    </row>
    <row r="5" ht="24.5" customHeight="true" spans="1:11">
      <c r="A5" s="4" t="s">
        <v>8</v>
      </c>
      <c r="B5" s="7"/>
      <c r="C5" s="4"/>
      <c r="D5" s="5"/>
      <c r="E5" s="4" t="s">
        <v>9</v>
      </c>
      <c r="F5" s="4" t="s">
        <v>10</v>
      </c>
      <c r="G5" s="4" t="s">
        <v>11</v>
      </c>
      <c r="H5" s="4" t="s">
        <v>12</v>
      </c>
      <c r="I5" s="4" t="s">
        <v>13</v>
      </c>
      <c r="J5" s="5"/>
      <c r="K5" s="4" t="s">
        <v>14</v>
      </c>
    </row>
    <row r="6" ht="24.5" customHeight="true" spans="1:11">
      <c r="A6" s="8"/>
      <c r="B6" s="9"/>
      <c r="C6" s="10" t="s">
        <v>15</v>
      </c>
      <c r="D6" s="5"/>
      <c r="E6" s="23">
        <v>54.1055</v>
      </c>
      <c r="F6" s="23">
        <v>54.1055</v>
      </c>
      <c r="G6" s="23">
        <v>38.7095</v>
      </c>
      <c r="H6" s="4">
        <v>10</v>
      </c>
      <c r="I6" s="27">
        <f>G6/F6</f>
        <v>0.715444825387437</v>
      </c>
      <c r="J6" s="5"/>
      <c r="K6" s="26">
        <f>H6*I6</f>
        <v>7.15444825387437</v>
      </c>
    </row>
    <row r="7" ht="24.5" customHeight="true" spans="1:11">
      <c r="A7" s="8"/>
      <c r="B7" s="9"/>
      <c r="C7" s="4" t="s">
        <v>16</v>
      </c>
      <c r="D7" s="5"/>
      <c r="E7" s="23">
        <v>54.1055</v>
      </c>
      <c r="F7" s="23">
        <v>54.1055</v>
      </c>
      <c r="G7" s="23">
        <v>38.7095</v>
      </c>
      <c r="H7" s="4" t="s">
        <v>17</v>
      </c>
      <c r="I7" s="4" t="s">
        <v>17</v>
      </c>
      <c r="J7" s="5"/>
      <c r="K7" s="4" t="s">
        <v>17</v>
      </c>
    </row>
    <row r="8" ht="24.5" customHeight="true" spans="1:11">
      <c r="A8" s="8"/>
      <c r="B8" s="9"/>
      <c r="C8" s="11" t="s">
        <v>18</v>
      </c>
      <c r="D8" s="5"/>
      <c r="E8" s="24">
        <v>0</v>
      </c>
      <c r="F8" s="24">
        <v>0</v>
      </c>
      <c r="G8" s="24">
        <v>0</v>
      </c>
      <c r="H8" s="4" t="s">
        <v>17</v>
      </c>
      <c r="I8" s="4" t="s">
        <v>17</v>
      </c>
      <c r="J8" s="5"/>
      <c r="K8" s="4" t="s">
        <v>17</v>
      </c>
    </row>
    <row r="9" ht="24.5" customHeight="true" spans="1:11">
      <c r="A9" s="12"/>
      <c r="B9" s="13"/>
      <c r="C9" s="11" t="s">
        <v>19</v>
      </c>
      <c r="D9" s="5"/>
      <c r="E9" s="24">
        <v>0</v>
      </c>
      <c r="F9" s="24">
        <v>0</v>
      </c>
      <c r="G9" s="24">
        <v>0</v>
      </c>
      <c r="H9" s="4" t="s">
        <v>17</v>
      </c>
      <c r="I9" s="4" t="s">
        <v>17</v>
      </c>
      <c r="J9" s="5"/>
      <c r="K9" s="4" t="s">
        <v>17</v>
      </c>
    </row>
    <row r="10" ht="24.5" customHeight="true" spans="1:11">
      <c r="A10" s="14" t="s">
        <v>20</v>
      </c>
      <c r="B10" s="14" t="s">
        <v>21</v>
      </c>
      <c r="C10" s="15"/>
      <c r="D10" s="15"/>
      <c r="E10" s="15"/>
      <c r="F10" s="25"/>
      <c r="G10" s="4" t="s">
        <v>22</v>
      </c>
      <c r="H10" s="6"/>
      <c r="I10" s="6"/>
      <c r="J10" s="6"/>
      <c r="K10" s="5"/>
    </row>
    <row r="11" ht="48" customHeight="true" spans="1:11">
      <c r="A11" s="16"/>
      <c r="B11" s="17" t="s">
        <v>23</v>
      </c>
      <c r="C11" s="15"/>
      <c r="D11" s="15"/>
      <c r="E11" s="15"/>
      <c r="F11" s="25"/>
      <c r="G11" s="10" t="s">
        <v>24</v>
      </c>
      <c r="H11" s="6"/>
      <c r="I11" s="6"/>
      <c r="J11" s="6"/>
      <c r="K11" s="5"/>
    </row>
    <row r="12" ht="24" customHeight="true" spans="1:11">
      <c r="A12" s="18" t="s">
        <v>25</v>
      </c>
      <c r="B12" s="14" t="s">
        <v>26</v>
      </c>
      <c r="C12" s="14" t="s">
        <v>27</v>
      </c>
      <c r="D12" s="14" t="s">
        <v>28</v>
      </c>
      <c r="E12" s="25"/>
      <c r="F12" s="14" t="s">
        <v>29</v>
      </c>
      <c r="G12" s="4" t="s">
        <v>30</v>
      </c>
      <c r="H12" s="4" t="s">
        <v>12</v>
      </c>
      <c r="I12" s="4" t="s">
        <v>14</v>
      </c>
      <c r="J12" s="4" t="s">
        <v>31</v>
      </c>
      <c r="K12" s="5"/>
    </row>
    <row r="13" ht="31" customHeight="true" spans="1:11">
      <c r="A13" s="19"/>
      <c r="B13" s="20" t="s">
        <v>32</v>
      </c>
      <c r="C13" s="20" t="s">
        <v>33</v>
      </c>
      <c r="D13" s="20" t="s">
        <v>34</v>
      </c>
      <c r="E13" s="25"/>
      <c r="F13" s="14" t="s">
        <v>35</v>
      </c>
      <c r="G13" s="4" t="s">
        <v>36</v>
      </c>
      <c r="H13" s="26">
        <v>15</v>
      </c>
      <c r="I13" s="26">
        <v>15</v>
      </c>
      <c r="J13" s="30"/>
      <c r="K13" s="30"/>
    </row>
    <row r="14" ht="38" customHeight="true" spans="1:11">
      <c r="A14" s="19"/>
      <c r="B14" s="20" t="s">
        <v>37</v>
      </c>
      <c r="C14" s="20" t="s">
        <v>38</v>
      </c>
      <c r="D14" s="20" t="s">
        <v>39</v>
      </c>
      <c r="E14" s="25"/>
      <c r="F14" s="14" t="s">
        <v>40</v>
      </c>
      <c r="G14" s="4" t="s">
        <v>41</v>
      </c>
      <c r="H14" s="26">
        <v>15</v>
      </c>
      <c r="I14" s="26">
        <v>15</v>
      </c>
      <c r="J14" s="30"/>
      <c r="K14" s="30"/>
    </row>
    <row r="15" ht="42" customHeight="true" spans="1:11">
      <c r="A15" s="19"/>
      <c r="B15" s="19"/>
      <c r="C15" s="20" t="s">
        <v>42</v>
      </c>
      <c r="D15" s="20" t="s">
        <v>43</v>
      </c>
      <c r="E15" s="25"/>
      <c r="F15" s="14" t="s">
        <v>44</v>
      </c>
      <c r="G15" s="4" t="s">
        <v>45</v>
      </c>
      <c r="H15" s="26">
        <v>5</v>
      </c>
      <c r="I15" s="26">
        <v>3.35</v>
      </c>
      <c r="J15" s="31" t="s">
        <v>46</v>
      </c>
      <c r="K15" s="32"/>
    </row>
    <row r="16" ht="42" customHeight="true" spans="1:11">
      <c r="A16" s="19"/>
      <c r="B16" s="19"/>
      <c r="C16" s="19"/>
      <c r="D16" s="20" t="s">
        <v>47</v>
      </c>
      <c r="E16" s="25"/>
      <c r="F16" s="14" t="s">
        <v>48</v>
      </c>
      <c r="G16" s="4" t="s">
        <v>49</v>
      </c>
      <c r="H16" s="26">
        <v>5</v>
      </c>
      <c r="I16" s="26">
        <v>3.86</v>
      </c>
      <c r="J16" s="31"/>
      <c r="K16" s="32"/>
    </row>
    <row r="17" ht="42" customHeight="true" spans="1:11">
      <c r="A17" s="19"/>
      <c r="B17" s="19"/>
      <c r="C17" s="16"/>
      <c r="D17" s="20" t="s">
        <v>50</v>
      </c>
      <c r="E17" s="25"/>
      <c r="F17" s="14" t="s">
        <v>51</v>
      </c>
      <c r="G17" s="4" t="s">
        <v>52</v>
      </c>
      <c r="H17" s="26">
        <v>5</v>
      </c>
      <c r="I17" s="26">
        <v>3.53</v>
      </c>
      <c r="J17" s="31"/>
      <c r="K17" s="32"/>
    </row>
    <row r="18" ht="33" customHeight="true" spans="1:11">
      <c r="A18" s="19"/>
      <c r="B18" s="16"/>
      <c r="C18" s="20" t="s">
        <v>53</v>
      </c>
      <c r="D18" s="20" t="s">
        <v>54</v>
      </c>
      <c r="E18" s="25"/>
      <c r="F18" s="14" t="s">
        <v>55</v>
      </c>
      <c r="G18" s="27">
        <v>0.9997</v>
      </c>
      <c r="H18" s="26">
        <v>15</v>
      </c>
      <c r="I18" s="26">
        <v>15</v>
      </c>
      <c r="J18" s="30"/>
      <c r="K18" s="30"/>
    </row>
    <row r="19" ht="33" customHeight="true" spans="1:11">
      <c r="A19" s="19"/>
      <c r="B19" s="20" t="s">
        <v>56</v>
      </c>
      <c r="C19" s="20" t="s">
        <v>57</v>
      </c>
      <c r="D19" s="20" t="s">
        <v>58</v>
      </c>
      <c r="E19" s="25"/>
      <c r="F19" s="14" t="s">
        <v>59</v>
      </c>
      <c r="G19" s="4" t="s">
        <v>60</v>
      </c>
      <c r="H19" s="26">
        <v>20</v>
      </c>
      <c r="I19" s="26">
        <v>20</v>
      </c>
      <c r="J19" s="30"/>
      <c r="K19" s="30"/>
    </row>
    <row r="20" ht="37" customHeight="true" spans="1:11">
      <c r="A20" s="19"/>
      <c r="B20" s="20" t="s">
        <v>61</v>
      </c>
      <c r="C20" s="20" t="s">
        <v>62</v>
      </c>
      <c r="D20" s="20" t="s">
        <v>63</v>
      </c>
      <c r="E20" s="25"/>
      <c r="F20" s="14" t="s">
        <v>64</v>
      </c>
      <c r="G20" s="28">
        <v>0.98</v>
      </c>
      <c r="H20" s="26">
        <v>10</v>
      </c>
      <c r="I20" s="26">
        <v>10</v>
      </c>
      <c r="J20" s="30"/>
      <c r="K20" s="30"/>
    </row>
    <row r="21" ht="31" customHeight="true" spans="1:11">
      <c r="A21" s="21" t="s">
        <v>65</v>
      </c>
      <c r="B21" s="6"/>
      <c r="C21" s="6"/>
      <c r="D21" s="6"/>
      <c r="E21" s="6"/>
      <c r="F21" s="6"/>
      <c r="G21" s="5"/>
      <c r="H21" s="29">
        <f>SUM(H13:H20,H6)</f>
        <v>100</v>
      </c>
      <c r="I21" s="29">
        <f>SUM(I13:I20)+K6</f>
        <v>92.8944482538744</v>
      </c>
      <c r="J21" s="4"/>
      <c r="K21" s="5"/>
    </row>
    <row r="22" spans="1:11">
      <c r="A22" s="22"/>
      <c r="B22" s="22"/>
      <c r="C22" s="22"/>
      <c r="D22" s="22"/>
      <c r="E22" s="22"/>
      <c r="F22" s="22"/>
      <c r="G22" s="22"/>
      <c r="H22" s="22"/>
      <c r="I22" s="22"/>
      <c r="J22" s="22"/>
      <c r="K22" s="22"/>
    </row>
  </sheetData>
  <mergeCells count="45">
    <mergeCell ref="A1:K1"/>
    <mergeCell ref="A2:K2"/>
    <mergeCell ref="A3:B3"/>
    <mergeCell ref="C3:K3"/>
    <mergeCell ref="A4:B4"/>
    <mergeCell ref="C4:F4"/>
    <mergeCell ref="H4:K4"/>
    <mergeCell ref="C5:D5"/>
    <mergeCell ref="I5:J5"/>
    <mergeCell ref="C6:D6"/>
    <mergeCell ref="I6:J6"/>
    <mergeCell ref="C7:D7"/>
    <mergeCell ref="I7:J7"/>
    <mergeCell ref="C8:D8"/>
    <mergeCell ref="I8:J8"/>
    <mergeCell ref="C9:D9"/>
    <mergeCell ref="I9:J9"/>
    <mergeCell ref="B10:F10"/>
    <mergeCell ref="G10:K10"/>
    <mergeCell ref="B11:F11"/>
    <mergeCell ref="G11:K11"/>
    <mergeCell ref="D12:E12"/>
    <mergeCell ref="J12:K12"/>
    <mergeCell ref="D13:E13"/>
    <mergeCell ref="J13:K13"/>
    <mergeCell ref="D14:E14"/>
    <mergeCell ref="J14:K14"/>
    <mergeCell ref="D15:E15"/>
    <mergeCell ref="D16:E16"/>
    <mergeCell ref="D17:E17"/>
    <mergeCell ref="D18:E18"/>
    <mergeCell ref="J18:K18"/>
    <mergeCell ref="D19:E19"/>
    <mergeCell ref="J19:K19"/>
    <mergeCell ref="D20:E20"/>
    <mergeCell ref="J20:K20"/>
    <mergeCell ref="A21:G21"/>
    <mergeCell ref="J21:K21"/>
    <mergeCell ref="A22:K22"/>
    <mergeCell ref="A10:A11"/>
    <mergeCell ref="A12:A20"/>
    <mergeCell ref="B14:B18"/>
    <mergeCell ref="C15:C17"/>
    <mergeCell ref="A5:B9"/>
    <mergeCell ref="J15:K17"/>
  </mergeCells>
  <pageMargins left="0.75" right="0.75" top="1" bottom="1" header="0.5" footer="0.5"/>
  <pageSetup paperSize="9" scale="68"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uos</dc:creator>
  <cp:lastModifiedBy>uos</cp:lastModifiedBy>
  <dcterms:created xsi:type="dcterms:W3CDTF">2025-04-11T01:20:23Z</dcterms:created>
  <dcterms:modified xsi:type="dcterms:W3CDTF">2025-09-05T10:18:14Z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2052-11.8.2.10505</vt:lpwstr>
  </property>
  <property fmtid="{D5CDD505-2E9C-101B-9397-08002B2CF9AE}" pid="3" name="ICV">
    <vt:lpwstr>8C2EF5F32F4C4BCC9353363B9EA28C8A_12</vt:lpwstr>
  </property>
</Properties>
</file>