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模板" sheetId="1" r:id="rId1"/>
    <sheet name="Sheet1"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<sst xmlns="http://schemas.openxmlformats.org/spreadsheetml/2006/main" count="82" uniqueCount="67">
  <si>
    <t xml:space="preserve">    项目支出绩效自评表</t>
  </si>
  <si>
    <t>（2024年度）</t>
  </si>
  <si>
    <t>项目名称</t>
  </si>
  <si>
    <t>建筑节能与建筑材料使用管理情况专项调查</t>
  </si>
  <si>
    <t>主管部门</t>
  </si>
  <si>
    <t>北京市住房和城乡建设委员会</t>
  </si>
  <si>
    <t>实施单位</t>
  </si>
  <si>
    <t>北京市建筑节能与建筑材料管理事务中心（北京市散装水泥管理事务中心、北京市新型墙体材料管理事务中心）</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</si>
  <si>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</si>
  <si>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</si>
  <si>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</si>
  <si>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</si>
  <si>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</si>
  <si>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</si>
  <si>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</si>
  <si>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</si>
  <si>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</si>
  <si>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</si>
  <si>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</si>
  <si>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</si>
  <si>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</si>
  <si>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</si>
  <si>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</si>
  <si>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开展全市建设工程建筑节能与建筑材料使用管理专项检查，并对建筑材料实物进行现场抽样并委托给具备资质能力的机构进行质量检验，预计全年完成80个左右建设工程项目专项检查，预计建材抽检组数约200组左右（项），通过专项检查和抽检掌握我市建设工程用主要建筑材料的产品类别、绿色建材应用情况、产品整体质量状况、相关政策标准落实情况、施工现场建筑材料管理状况等信息，及时发现存在的问题，逐步提高建设工程现场项目管理人员建材使用管理能力和水平，并为研究制定相关政策提供决策依据。</t>
  </si>
  <si>
    <t>开展全市建设工程建筑节能与建筑材料使用管理专项检查，全年完成120个建设工程项目专项检查，建材抽检组数为232组（项），掌握我市建设工程用主要建筑材料的基本情况、绿色建材应用情况、现场建材整体质量状况、建筑节能与建材管理相关政策标准落实情况、施工现场建筑材料管理状况等信息，及时发现存在的问题，为研究制定相关政策提供依据。</t>
  </si>
  <si>
    <t>绩
效
指
标</t>
  </si>
  <si>
    <t>一级指标</t>
  </si>
  <si>
    <t>二级指标</t>
  </si>
  <si>
    <t>三级指标</t>
  </si>
  <si>
    <t>年度指标值</t>
  </si>
  <si>
    <t>实际完成值</t>
  </si>
  <si>
    <t>偏差原因分析及改进措施</t>
  </si>
  <si>
    <t>成本指标</t>
  </si>
  <si>
    <t>经济成本指标</t>
  </si>
  <si>
    <t>项目总成本</t>
  </si>
  <si>
    <t>≤122.5072万元</t>
  </si>
  <si>
    <t>113.635176万元</t>
  </si>
  <si>
    <t>产出指标</t>
  </si>
  <si>
    <t>时效指标</t>
  </si>
  <si>
    <t>项目完成时间</t>
  </si>
  <si>
    <t>≤12月</t>
  </si>
  <si>
    <t>11月</t>
  </si>
  <si>
    <t>质量指标</t>
  </si>
  <si>
    <t>完成专项检查分析报告</t>
  </si>
  <si>
    <t>＝1份</t>
  </si>
  <si>
    <t>1份</t>
  </si>
  <si>
    <t>数量指标</t>
  </si>
  <si>
    <t>抽检建材组数</t>
  </si>
  <si>
    <t>≥200个</t>
  </si>
  <si>
    <t>232个</t>
  </si>
  <si>
    <t>检查工程项目数</t>
  </si>
  <si>
    <t>≥80个</t>
  </si>
  <si>
    <t>120个</t>
  </si>
  <si>
    <t>这个指标是基于往年历史数据设定，但为了提高本市建筑节能与建材管理水平，督促建设工程项目相关政策标准落实，因此后半年加大了执法力度，导致检查工程项目数有所增加。后续会加强绩效目标前瞻性管理。</t>
  </si>
  <si>
    <t>效益指标</t>
  </si>
  <si>
    <t>可持续影响指标</t>
  </si>
  <si>
    <t>推动新建建设工程节能水平和建材绿色化水平不断提升</t>
  </si>
  <si>
    <t>优</t>
  </si>
  <si>
    <t>社会效益指标</t>
  </si>
  <si>
    <t>促进建设工程现场建筑节能和建材使用管理规范</t>
  </si>
  <si>
    <t>生态效益指标</t>
  </si>
  <si>
    <t>落实新建建筑节能标准要求，落实施工现场建材使用要求</t>
  </si>
  <si>
    <t>满意度指标</t>
  </si>
  <si>
    <t>服务对象满意度指标</t>
  </si>
  <si>
    <t>建设、施工、监理单位对检查指导服务工作的满意程度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</si>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</sst>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0000_);[Red]\(0.000000\)"/>
    <numFmt numFmtId="178" formatCode="0.00_);[Red]\(0.00\)"/>
  </numFmts>
  <fonts count="24">
    <font>
      <sz val="11"/>
      <color theme="1"/>
      <name val="宋体"/>
      <charset val="134"/>
      <scheme val="minor"/>
    </font>
    <font>
      <sz val="14"/>
      <color theme="1"/>
      <name val="宋体"/>
      <charset val="134"/>
    </font>
    <font>
      <sz val="8"/>
      <color theme="1"/>
      <name val="宋体"/>
      <charset val="134"/>
    </font>
    <font>
      <sz val="8"/>
      <color theme="1"/>
      <name val="宋体"/>
      <charset val="134"/>
      <scheme val="minor"/>
    </font>
    <font>
      <sz val="8"/>
      <color rgb="FF000000"/>
      <name val="宋体"/>
      <charset val="134"/>
    </font>
    <font>
      <sz val="8"/>
      <name val="宋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79984760284"/>
        <bgColor indexed="64"/>
      </patternFill>
    </fill>
    <fill>
      <patternFill patternType="solid">
        <fgColor theme="4" tint="0.599990010261536"/>
        <bgColor indexed="64"/>
      </patternFill>
    </fill>
    <fill>
      <patternFill patternType="solid">
        <fgColor theme="4" tint="0.399980008602142"/>
        <bgColor indexed="64"/>
      </patternFill>
    </fill>
    <fill>
      <patternFill patternType="solid">
        <fgColor theme="5"/>
        <bgColor indexed="64"/>
      </patternFill>
    </fill>
    <fill>
      <patternFill patternType="solid">
        <fgColor theme="5" tint="0.799979984760284"/>
        <bgColor indexed="64"/>
      </patternFill>
    </fill>
    <fill>
      <patternFill patternType="solid">
        <fgColor theme="5" tint="0.599990010261536"/>
        <bgColor indexed="64"/>
      </patternFill>
    </fill>
    <fill>
      <patternFill patternType="solid">
        <fgColor theme="5" tint="0.399980008602142"/>
        <bgColor indexed="64"/>
      </patternFill>
    </fill>
    <fill>
      <patternFill patternType="solid">
        <fgColor theme="6"/>
        <bgColor indexed="64"/>
      </patternFill>
    </fill>
    <fill>
      <patternFill patternType="solid">
        <fgColor theme="6" tint="0.799979984760284"/>
        <bgColor indexed="64"/>
      </patternFill>
    </fill>
    <fill>
      <patternFill patternType="solid">
        <fgColor theme="6" tint="0.599990010261536"/>
        <bgColor indexed="64"/>
      </patternFill>
    </fill>
    <fill>
      <patternFill patternType="solid">
        <fgColor theme="6" tint="0.399980008602142"/>
        <bgColor indexed="64"/>
      </patternFill>
    </fill>
    <fill>
      <patternFill patternType="solid">
        <fgColor theme="7"/>
        <bgColor indexed="64"/>
      </patternFill>
    </fill>
    <fill>
      <patternFill patternType="solid">
        <fgColor theme="7" tint="0.799979984760284"/>
        <bgColor indexed="64"/>
      </patternFill>
    </fill>
    <fill>
      <patternFill patternType="solid">
        <fgColor theme="7" tint="0.599990010261536"/>
        <bgColor indexed="64"/>
      </patternFill>
    </fill>
    <fill>
      <patternFill patternType="solid">
        <fgColor theme="7" tint="0.399980008602142"/>
        <bgColor indexed="64"/>
      </patternFill>
    </fill>
    <fill>
      <patternFill patternType="solid">
        <fgColor theme="8"/>
        <bgColor indexed="64"/>
      </patternFill>
    </fill>
    <fill>
      <patternFill patternType="solid">
        <fgColor theme="8" tint="0.799979984760284"/>
        <bgColor indexed="64"/>
      </patternFill>
    </fill>
    <fill>
      <patternFill patternType="solid">
        <fgColor theme="8" tint="0.599990010261536"/>
        <bgColor indexed="64"/>
      </patternFill>
    </fill>
    <fill>
      <patternFill patternType="solid">
        <fgColor theme="8" tint="0.399980008602142"/>
        <bgColor indexed="64"/>
      </patternFill>
    </fill>
    <fill>
      <patternFill patternType="solid">
        <fgColor theme="9"/>
        <bgColor indexed="64"/>
      </patternFill>
    </fill>
    <fill>
      <patternFill patternType="solid">
        <fgColor theme="9" tint="0.799979984760284"/>
        <bgColor indexed="64"/>
      </patternFill>
    </fill>
    <fill>
      <patternFill patternType="solid">
        <fgColor theme="9" tint="0.599990010261536"/>
        <bgColor indexed="64"/>
      </patternFill>
    </fill>
    <fill>
      <patternFill patternType="solid">
        <fgColor theme="9" tint="0.399980008602142"/>
        <bgColor indexed="64"/>
      </patternFill>
    </fill>
  </fills>
  <borders count="2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000264167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xf numFmtId="44" fontId="0" fillId="0" borderId="0"/>
    <xf numFmtId="9" fontId="0" fillId="0" borderId="0"/>
    <xf numFmtId="41" fontId="0" fillId="0" borderId="0"/>
    <xf numFmtId="42" fontId="0" fillId="0" borderId="0"/>
    <xf numFmtId="0" fontId="6" fillId="0" borderId="0"/>
    <xf numFmtId="0" fontId="7" fillId="0" borderId="0"/>
    <xf numFmtId="0" fontId="0" fillId="2" borderId="12"/>
    <xf numFmtId="0" fontId="8" fillId="0" borderId="0"/>
    <xf numFmtId="0" fontId="9" fillId="0" borderId="0"/>
    <xf numFmtId="0" fontId="10" fillId="0" borderId="0"/>
    <xf numFmtId="0" fontId="11" fillId="0" borderId="13"/>
    <xf numFmtId="0" fontId="12" fillId="0" borderId="13"/>
    <xf numFmtId="0" fontId="13" fillId="0" borderId="14"/>
    <xf numFmtId="0" fontId="13" fillId="0" borderId="0"/>
    <xf numFmtId="0" fontId="14" fillId="3" borderId="15"/>
    <xf numFmtId="0" fontId="15" fillId="4" borderId="16"/>
    <xf numFmtId="0" fontId="16" fillId="4" borderId="15"/>
    <xf numFmtId="0" fontId="17" fillId="5" borderId="17"/>
    <xf numFmtId="0" fontId="18" fillId="0" borderId="18"/>
    <xf numFmtId="0" fontId="19" fillId="0" borderId="19"/>
    <xf numFmtId="0" fontId="20" fillId="6" borderId="0"/>
    <xf numFmtId="0" fontId="21" fillId="7" borderId="0"/>
    <xf numFmtId="0" fontId="22" fillId="8" borderId="0"/>
    <xf numFmtId="0" fontId="23" fillId="9" borderId="0"/>
    <xf numFmtId="0" fontId="0" fillId="10" borderId="0"/>
    <xf numFmtId="0" fontId="0" fillId="11" borderId="0"/>
    <xf numFmtId="0" fontId="23" fillId="12" borderId="0"/>
    <xf numFmtId="0" fontId="23" fillId="13" borderId="0"/>
    <xf numFmtId="0" fontId="0" fillId="14" borderId="0"/>
    <xf numFmtId="0" fontId="0" fillId="15" borderId="0"/>
    <xf numFmtId="0" fontId="23" fillId="16" borderId="0"/>
    <xf numFmtId="0" fontId="23" fillId="17" borderId="0"/>
    <xf numFmtId="0" fontId="0" fillId="18" borderId="0"/>
    <xf numFmtId="0" fontId="0" fillId="19" borderId="0"/>
    <xf numFmtId="0" fontId="23" fillId="20" borderId="0"/>
    <xf numFmtId="0" fontId="23" fillId="21" borderId="0"/>
    <xf numFmtId="0" fontId="0" fillId="22" borderId="0"/>
    <xf numFmtId="0" fontId="0" fillId="23" borderId="0"/>
    <xf numFmtId="0" fontId="23" fillId="24" borderId="0"/>
    <xf numFmtId="0" fontId="23" fillId="25" borderId="0"/>
    <xf numFmtId="0" fontId="0" fillId="26" borderId="0"/>
    <xf numFmtId="0" fontId="0" fillId="27" borderId="0"/>
    <xf numFmtId="0" fontId="23" fillId="28" borderId="0"/>
    <xf numFmtId="0" fontId="23" fillId="29" borderId="0"/>
    <xf numFmtId="0" fontId="0" fillId="30" borderId="0"/>
    <xf numFmtId="0" fontId="0" fillId="31" borderId="0"/>
    <xf numFmtId="0" fontId="23" fillId="32" borderId="0"/>
  </cellStyleXfs>
  <cellXfs count="36">
    <xf numFmtId="0" fontId="0" fillId="0" borderId="0" xfId="0" applyAlignment="1">
      <alignment vertical="center"/>
    </xf>
    <xf numFmtId="0" fontId="0" fillId="0" borderId="0" xfId="0" applyAlignment="1" applyProtection="1">
      <alignment vertical="center"/>
      <protection locked="0"/>
    </xf>
    <xf numFmtId="0" fontId="1" fillId="0" borderId="0" xfId="0" applyFont="1" applyAlignment="1" applyProtection="1">
      <alignment horizontal="center" vertical="center"/>
      <protection locked="0"/>
    </xf>
    <xf numFmtId="0" fontId="0" fillId="0" borderId="0" xfId="0" applyAlignment="1" applyProtection="1">
      <protection locked="0"/>
    </xf>
    <xf numFmtId="0" fontId="2" fillId="0" borderId="0" xfId="0" applyFont="1" applyAlignment="1" applyProtection="1">
      <alignment horizontal="center" vertical="center"/>
      <protection locked="0"/>
    </xf>
    <xf numFmtId="0" fontId="3" fillId="0" borderId="0" xfId="0" applyFont="1" applyAlignment="1" applyProtection="1">
      <protection locked="0"/>
    </xf>
    <xf numFmtId="0" fontId="2" fillId="0" borderId="1" xfId="0" applyFont="1" applyBorder="1" applyAlignment="1" applyProtection="1">
      <alignment horizontal="center" vertical="center" wrapText="1"/>
      <protection locked="0"/>
    </xf>
    <xf numFmtId="0" fontId="3" fillId="0" borderId="2" xfId="0" applyFont="1" applyBorder="1" applyAlignment="1" applyProtection="1">
      <protection locked="0"/>
    </xf>
    <xf numFmtId="0" fontId="3" fillId="0" borderId="3" xfId="0" applyFont="1" applyBorder="1" applyAlignment="1" applyProtection="1">
      <protection locked="0"/>
    </xf>
    <xf numFmtId="0" fontId="3" fillId="0" borderId="4" xfId="0" applyFont="1" applyBorder="1" applyAlignment="1" applyProtection="1">
      <protection locked="0"/>
    </xf>
    <xf numFmtId="0" fontId="3" fillId="0" borderId="5" xfId="0" applyFont="1" applyBorder="1" applyAlignment="1" applyProtection="1">
      <protection locked="0"/>
    </xf>
    <xf numFmtId="0" fontId="3" fillId="0" borderId="6" xfId="0" applyFont="1" applyBorder="1" applyAlignment="1" applyProtection="1">
      <protection locked="0"/>
    </xf>
    <xf numFmtId="0" fontId="2" fillId="0" borderId="1" xfId="0" applyFont="1" applyBorder="1" applyAlignment="1" applyProtection="1">
      <alignment horizontal="justify" vertical="center" wrapText="1"/>
      <protection locked="0"/>
    </xf>
    <xf numFmtId="176" fontId="4" fillId="0" borderId="1" xfId="0" applyNumberFormat="1" applyFont="1" applyBorder="1" applyAlignment="1" applyProtection="1">
      <alignment horizontal="right" vertical="center"/>
      <protection locked="0"/>
    </xf>
    <xf numFmtId="0" fontId="2" fillId="0" borderId="1" xfId="0" applyFont="1" applyBorder="1" applyAlignment="1" applyProtection="1">
      <alignment horizontal="right" vertical="center" wrapText="1"/>
      <protection locked="0"/>
    </xf>
    <xf numFmtId="177" fontId="2" fillId="0" borderId="1" xfId="0" applyNumberFormat="1" applyFont="1" applyBorder="1" applyAlignment="1" applyProtection="1">
      <alignment horizontal="center" vertical="center" wrapText="1"/>
      <protection locked="0"/>
    </xf>
    <xf numFmtId="0" fontId="3" fillId="0" borderId="7" xfId="0" applyFont="1" applyBorder="1" applyAlignment="1" applyProtection="1">
      <protection locked="0"/>
    </xf>
    <xf numFmtId="0" fontId="3" fillId="0" borderId="8" xfId="0" applyFont="1" applyBorder="1" applyAlignment="1" applyProtection="1">
      <protection locked="0"/>
    </xf>
    <xf numFmtId="0" fontId="2" fillId="0" borderId="1" xfId="0" applyFont="1" applyBorder="1" applyAlignment="1">
      <alignment horizontal="center" vertical="center" wrapText="1"/>
    </xf>
    <xf numFmtId="0" fontId="3" fillId="0" borderId="3" xfId="0" applyFont="1" applyBorder="1" applyAlignment="1"/>
    <xf numFmtId="0" fontId="3" fillId="0" borderId="2" xfId="0" applyFont="1" applyBorder="1" applyAlignment="1"/>
    <xf numFmtId="0" fontId="3" fillId="0" borderId="9" xfId="0" applyFont="1" applyBorder="1" applyAlignment="1"/>
    <xf numFmtId="0" fontId="2" fillId="0" borderId="1" xfId="0" applyFont="1" applyBorder="1" applyAlignment="1">
      <alignment horizontal="justify" vertical="center" wrapText="1"/>
    </xf>
    <xf numFmtId="0" fontId="3" fillId="0" borderId="1" xfId="0" applyFont="1" applyBorder="1" applyAlignment="1" applyProtection="1">
      <alignment horizontal="justify" vertical="center" wrapText="1"/>
      <protection locked="0"/>
    </xf>
    <xf numFmtId="0" fontId="2" fillId="0" borderId="10" xfId="0" applyFont="1" applyBorder="1" applyAlignment="1">
      <alignment horizontal="center" vertical="center" wrapText="1"/>
    </xf>
    <xf numFmtId="0" fontId="3" fillId="0" borderId="11" xfId="0" applyFont="1" applyBorder="1" applyAlignment="1"/>
    <xf numFmtId="0" fontId="5" fillId="0" borderId="1" xfId="0" applyFont="1" applyBorder="1" applyAlignment="1">
      <alignment horizontal="center" vertical="center" wrapText="1"/>
    </xf>
    <xf numFmtId="0" fontId="3" fillId="0" borderId="2" xfId="0" applyFont="1" applyBorder="1" applyAlignment="1">
      <alignment wrapText="1"/>
    </xf>
    <xf numFmtId="0" fontId="3" fillId="0" borderId="1" xfId="0" applyFont="1" applyBorder="1" applyAlignment="1" applyProtection="1">
      <alignment horizontal="center" vertical="center" wrapText="1"/>
      <protection locked="0"/>
    </xf>
    <xf numFmtId="178" fontId="2" fillId="0" borderId="1" xfId="0" applyNumberFormat="1" applyFont="1" applyBorder="1" applyAlignment="1" applyProtection="1">
      <alignment horizontal="center" vertical="center" wrapText="1"/>
      <protection locked="0"/>
    </xf>
    <xf numFmtId="9" fontId="2" fillId="0" borderId="1" xfId="0" applyNumberFormat="1"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178" fontId="4" fillId="0" borderId="1" xfId="0" applyNumberFormat="1" applyFont="1" applyBorder="1" applyAlignment="1" applyProtection="1">
      <alignment horizontal="center" vertical="center" wrapText="1"/>
      <protection locked="0"/>
    </xf>
    <xf numFmtId="10" fontId="2" fillId="0" borderId="1" xfId="0" applyNumberFormat="1" applyFont="1" applyBorder="1" applyAlignment="1" applyProtection="1">
      <alignment horizontal="center" vertical="center" wrapText="1"/>
      <protection locked="0"/>
    </xf>
    <xf numFmtId="0" fontId="3" fillId="0" borderId="2" xfId="0" applyFont="1" applyBorder="1" applyAlignment="1" applyProtection="1">
      <alignment wrapText="1"/>
      <protection locked="0"/>
    </xf>
    <xf numFmtId="0" fontId="2" fillId="0" borderId="1" xfId="0" applyFont="1" applyFill="1" applyBorder="1" applyAlignment="1" applyProtection="1">
      <alignment horizontal="center"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tabSelected="1" zoomScale="115" zoomScaleNormal="115" topLeftCell="A2" workbookViewId="0">
      <selection activeCell="A5" sqref="$A5:$XFD5"/>
    </sheetView>
  </sheetViews>
  <sheetFormatPr defaultColWidth="8.90833333333333" defaultRowHeight="13.5"/>
  <cols>
    <col min="1" max="1" width="4.56666666666667" style="1" customWidth="1"/>
    <col min="2" max="2" width="4.78333333333333" style="1" customWidth="1"/>
    <col min="3" max="3" width="13" style="1" customWidth="1"/>
    <col min="4" max="4" width="0.325" style="1" customWidth="1"/>
    <col min="5" max="5" width="9.24166666666667" style="1" customWidth="1"/>
    <col min="6" max="6" width="11.0833333333333" style="1" customWidth="1"/>
    <col min="7" max="7" width="10.1083333333333" style="1" customWidth="1"/>
    <col min="8" max="8" width="5.86666666666667" style="1" customWidth="1"/>
    <col min="9" max="9" width="5" style="1" customWidth="1"/>
    <col min="10" max="10" width="4.66666666666667" style="1" customWidth="1"/>
    <col min="11" max="11" width="19.3416666666667" style="1" customWidth="1"/>
    <col min="12" max="16384" width="8.875" style="1" customWidth="1"/>
  </cols>
  <sheetData>
    <row r="1" ht="18" customHeight="1" spans="1:11">
      <c r="A1" s="2" t="s">
        <v>0</v>
      </c>
      <c r="B1" s="3"/>
      <c r="C1" s="3"/>
      <c r="D1" s="3"/>
      <c r="E1" s="3"/>
      <c r="F1" s="3"/>
      <c r="G1" s="3"/>
      <c r="H1" s="3"/>
      <c r="I1" s="3"/>
      <c r="J1" s="3"/>
      <c r="K1" s="3"/>
    </row>
    <row r="2" ht="15" customHeight="1" spans="1:11">
      <c r="A2" s="4" t="s">
        <v>1</v>
      </c>
      <c r="B2" s="5"/>
      <c r="C2" s="5"/>
      <c r="D2" s="5"/>
      <c r="E2" s="5"/>
      <c r="F2" s="5"/>
      <c r="G2" s="5"/>
      <c r="H2" s="5"/>
      <c r="I2" s="5"/>
      <c r="J2" s="5"/>
      <c r="K2" s="5"/>
    </row>
    <row r="3" ht="15.9" customHeight="1" spans="1:11">
      <c r="A3" s="6" t="s">
        <v>2</v>
      </c>
      <c r="B3" s="7"/>
      <c r="C3" s="6" t="s">
        <v>3</v>
      </c>
      <c r="D3" s="8"/>
      <c r="E3" s="8"/>
      <c r="F3" s="8"/>
      <c r="G3" s="8"/>
      <c r="H3" s="8"/>
      <c r="I3" s="8"/>
      <c r="J3" s="8"/>
      <c r="K3" s="7"/>
    </row>
    <row r="4" ht="36" customHeight="1" spans="1:11">
      <c r="A4" s="6" t="s">
        <v>4</v>
      </c>
      <c r="B4" s="7"/>
      <c r="C4" s="6" t="s">
        <v>5</v>
      </c>
      <c r="D4" s="8"/>
      <c r="E4" s="8"/>
      <c r="F4" s="7"/>
      <c r="G4" s="6" t="s">
        <v>6</v>
      </c>
      <c r="H4" s="6" t="s">
        <v>7</v>
      </c>
      <c r="I4" s="8"/>
      <c r="J4" s="8"/>
      <c r="K4" s="7"/>
    </row>
    <row r="5" ht="15" customHeight="1" spans="1:11">
      <c r="A5" s="6" t="s">
        <v>8</v>
      </c>
      <c r="B5" s="9"/>
      <c r="C5" s="6"/>
      <c r="D5" s="7"/>
      <c r="E5" s="6" t="s">
        <v>9</v>
      </c>
      <c r="F5" s="6" t="s">
        <v>10</v>
      </c>
      <c r="G5" s="6" t="s">
        <v>11</v>
      </c>
      <c r="H5" s="6" t="s">
        <v>12</v>
      </c>
      <c r="I5" s="6" t="s">
        <v>13</v>
      </c>
      <c r="J5" s="7"/>
      <c r="K5" s="6" t="s">
        <v>14</v>
      </c>
    </row>
    <row r="6" ht="15" customHeight="1" spans="1:11">
      <c r="A6" s="10"/>
      <c r="B6" s="11"/>
      <c r="C6" s="12" t="s">
        <v>15</v>
      </c>
      <c r="D6" s="7"/>
      <c r="E6" s="13">
        <v>122.5072</v>
      </c>
      <c r="F6" s="13">
        <v>118.4272</v>
      </c>
      <c r="G6" s="13">
        <v>113.635176</v>
      </c>
      <c r="H6" s="6">
        <v>10</v>
      </c>
      <c r="I6" s="33">
        <f>G6/F6</f>
        <v>0.959536120080522</v>
      </c>
      <c r="J6" s="7"/>
      <c r="K6" s="29">
        <f>H6*I6</f>
        <v>9.59536120080522</v>
      </c>
    </row>
    <row r="7" ht="15" customHeight="1" spans="1:11">
      <c r="A7" s="10"/>
      <c r="B7" s="11"/>
      <c r="C7" s="6" t="s">
        <v>16</v>
      </c>
      <c r="D7" s="7"/>
      <c r="E7" s="13">
        <v>122.5072</v>
      </c>
      <c r="F7" s="13">
        <v>118.4272</v>
      </c>
      <c r="G7" s="13">
        <v>113.635176</v>
      </c>
      <c r="H7" s="6" t="s">
        <v>17</v>
      </c>
      <c r="I7" s="6" t="s">
        <v>17</v>
      </c>
      <c r="J7" s="7"/>
      <c r="K7" s="6" t="s">
        <v>17</v>
      </c>
    </row>
    <row r="8" ht="15" customHeight="1" spans="1:11">
      <c r="A8" s="10"/>
      <c r="B8" s="11"/>
      <c r="C8" s="14" t="s">
        <v>18</v>
      </c>
      <c r="D8" s="7"/>
      <c r="E8" s="15">
        <v>0</v>
      </c>
      <c r="F8" s="15">
        <v>0</v>
      </c>
      <c r="G8" s="15">
        <v>0</v>
      </c>
      <c r="H8" s="6" t="s">
        <v>17</v>
      </c>
      <c r="I8" s="6" t="s">
        <v>17</v>
      </c>
      <c r="J8" s="7"/>
      <c r="K8" s="6" t="s">
        <v>17</v>
      </c>
    </row>
    <row r="9" ht="15" customHeight="1" spans="1:11">
      <c r="A9" s="16"/>
      <c r="B9" s="17"/>
      <c r="C9" s="14" t="s">
        <v>19</v>
      </c>
      <c r="D9" s="7"/>
      <c r="E9" s="15">
        <v>0</v>
      </c>
      <c r="F9" s="15">
        <v>0</v>
      </c>
      <c r="G9" s="15">
        <v>0</v>
      </c>
      <c r="H9" s="6" t="s">
        <v>17</v>
      </c>
      <c r="I9" s="6" t="s">
        <v>17</v>
      </c>
      <c r="J9" s="7"/>
      <c r="K9" s="6" t="s">
        <v>17</v>
      </c>
    </row>
    <row r="10" ht="15" customHeight="1" spans="1:11">
      <c r="A10" s="18" t="s">
        <v>20</v>
      </c>
      <c r="B10" s="18" t="s">
        <v>21</v>
      </c>
      <c r="C10" s="19"/>
      <c r="D10" s="19"/>
      <c r="E10" s="19"/>
      <c r="F10" s="20"/>
      <c r="G10" s="6" t="s">
        <v>22</v>
      </c>
      <c r="H10" s="8"/>
      <c r="I10" s="8"/>
      <c r="J10" s="8"/>
      <c r="K10" s="7"/>
    </row>
    <row r="11" ht="100" customHeight="1" spans="1:11">
      <c r="A11" s="21"/>
      <c r="B11" s="22" t="s">
        <v>23</v>
      </c>
      <c r="C11" s="19"/>
      <c r="D11" s="19"/>
      <c r="E11" s="19"/>
      <c r="F11" s="20"/>
      <c r="G11" s="23" t="s">
        <v>24</v>
      </c>
      <c r="H11" s="8"/>
      <c r="I11" s="8"/>
      <c r="J11" s="8"/>
      <c r="K11" s="7"/>
    </row>
    <row r="12" ht="30" customHeight="1" spans="1:11">
      <c r="A12" s="24" t="s">
        <v>25</v>
      </c>
      <c r="B12" s="18" t="s">
        <v>26</v>
      </c>
      <c r="C12" s="18" t="s">
        <v>27</v>
      </c>
      <c r="D12" s="18" t="s">
        <v>28</v>
      </c>
      <c r="E12" s="20"/>
      <c r="F12" s="18" t="s">
        <v>29</v>
      </c>
      <c r="G12" s="6" t="s">
        <v>30</v>
      </c>
      <c r="H12" s="6" t="s">
        <v>12</v>
      </c>
      <c r="I12" s="6" t="s">
        <v>14</v>
      </c>
      <c r="J12" s="6" t="s">
        <v>31</v>
      </c>
      <c r="K12" s="7"/>
    </row>
    <row r="13" ht="27" customHeight="1" spans="1:11">
      <c r="A13" s="25"/>
      <c r="B13" s="26" t="s">
        <v>32</v>
      </c>
      <c r="C13" s="26" t="s">
        <v>33</v>
      </c>
      <c r="D13" s="26" t="s">
        <v>34</v>
      </c>
      <c r="E13" s="27"/>
      <c r="F13" s="18" t="s">
        <v>35</v>
      </c>
      <c r="G13" s="28" t="s">
        <v>36</v>
      </c>
      <c r="H13" s="29">
        <v>5</v>
      </c>
      <c r="I13" s="29">
        <v>5</v>
      </c>
      <c r="J13" s="6"/>
      <c r="K13" s="7"/>
    </row>
    <row r="14" ht="15" customHeight="1" spans="1:11">
      <c r="A14" s="25"/>
      <c r="B14" s="26" t="s">
        <v>37</v>
      </c>
      <c r="C14" s="26" t="s">
        <v>38</v>
      </c>
      <c r="D14" s="26" t="s">
        <v>39</v>
      </c>
      <c r="E14" s="27"/>
      <c r="F14" s="18" t="s">
        <v>40</v>
      </c>
      <c r="G14" s="6" t="s">
        <v>41</v>
      </c>
      <c r="H14" s="29">
        <v>10</v>
      </c>
      <c r="I14" s="29">
        <v>10</v>
      </c>
      <c r="J14" s="6"/>
      <c r="K14" s="7"/>
    </row>
    <row r="15" ht="25" customHeight="1" spans="1:11">
      <c r="A15" s="25"/>
      <c r="B15" s="25"/>
      <c r="C15" s="26" t="s">
        <v>42</v>
      </c>
      <c r="D15" s="26" t="s">
        <v>43</v>
      </c>
      <c r="E15" s="27"/>
      <c r="F15" s="18" t="s">
        <v>44</v>
      </c>
      <c r="G15" s="6" t="s">
        <v>45</v>
      </c>
      <c r="H15" s="29">
        <v>15</v>
      </c>
      <c r="I15" s="29">
        <v>15</v>
      </c>
      <c r="J15" s="6"/>
      <c r="K15" s="7"/>
    </row>
    <row r="16" ht="15" customHeight="1" spans="1:11">
      <c r="A16" s="25"/>
      <c r="B16" s="25"/>
      <c r="C16" s="26" t="s">
        <v>46</v>
      </c>
      <c r="D16" s="26" t="s">
        <v>47</v>
      </c>
      <c r="E16" s="27"/>
      <c r="F16" s="18" t="s">
        <v>48</v>
      </c>
      <c r="G16" s="6" t="s">
        <v>49</v>
      </c>
      <c r="H16" s="29">
        <v>15</v>
      </c>
      <c r="I16" s="29">
        <v>15</v>
      </c>
      <c r="J16" s="6"/>
      <c r="K16" s="34"/>
    </row>
    <row r="17" ht="69" customHeight="1" spans="1:11">
      <c r="A17" s="25"/>
      <c r="B17" s="21"/>
      <c r="C17" s="21"/>
      <c r="D17" s="26" t="s">
        <v>50</v>
      </c>
      <c r="E17" s="27"/>
      <c r="F17" s="18" t="s">
        <v>51</v>
      </c>
      <c r="G17" s="6" t="s">
        <v>52</v>
      </c>
      <c r="H17" s="29">
        <v>15</v>
      </c>
      <c r="I17" s="29">
        <v>15</v>
      </c>
      <c r="J17" s="35" t="s">
        <v>53</v>
      </c>
      <c r="K17" s="35"/>
    </row>
    <row r="18" ht="46" customHeight="1" spans="1:11">
      <c r="A18" s="25"/>
      <c r="B18" s="26" t="s">
        <v>54</v>
      </c>
      <c r="C18" s="26" t="s">
        <v>55</v>
      </c>
      <c r="D18" s="26" t="s">
        <v>56</v>
      </c>
      <c r="E18" s="27"/>
      <c r="F18" s="6" t="s">
        <v>57</v>
      </c>
      <c r="G18" s="6" t="s">
        <v>57</v>
      </c>
      <c r="H18" s="29">
        <v>5</v>
      </c>
      <c r="I18" s="29">
        <v>5</v>
      </c>
      <c r="J18" s="6"/>
      <c r="K18" s="7"/>
    </row>
    <row r="19" ht="48" customHeight="1" spans="1:11">
      <c r="A19" s="25"/>
      <c r="B19" s="25"/>
      <c r="C19" s="26" t="s">
        <v>58</v>
      </c>
      <c r="D19" s="26" t="s">
        <v>59</v>
      </c>
      <c r="E19" s="27"/>
      <c r="F19" s="28" t="s">
        <v>57</v>
      </c>
      <c r="G19" s="28" t="s">
        <v>57</v>
      </c>
      <c r="H19" s="29">
        <v>10</v>
      </c>
      <c r="I19" s="29">
        <v>10</v>
      </c>
      <c r="J19" s="6"/>
      <c r="K19" s="7"/>
    </row>
    <row r="20" ht="56" customHeight="1" spans="1:11">
      <c r="A20" s="25"/>
      <c r="B20" s="21"/>
      <c r="C20" s="26" t="s">
        <v>60</v>
      </c>
      <c r="D20" s="26" t="s">
        <v>61</v>
      </c>
      <c r="E20" s="27"/>
      <c r="F20" s="28" t="s">
        <v>57</v>
      </c>
      <c r="G20" s="28" t="s">
        <v>57</v>
      </c>
      <c r="H20" s="29">
        <v>5</v>
      </c>
      <c r="I20" s="29">
        <v>5</v>
      </c>
      <c r="J20" s="6"/>
      <c r="K20" s="7"/>
    </row>
    <row r="21" ht="48" customHeight="1" spans="1:11">
      <c r="A21" s="25"/>
      <c r="B21" s="26" t="s">
        <v>62</v>
      </c>
      <c r="C21" s="26" t="s">
        <v>63</v>
      </c>
      <c r="D21" s="26" t="s">
        <v>64</v>
      </c>
      <c r="E21" s="27"/>
      <c r="F21" s="18" t="s">
        <v>65</v>
      </c>
      <c r="G21" s="30">
        <v>1</v>
      </c>
      <c r="H21" s="29">
        <v>10</v>
      </c>
      <c r="I21" s="29">
        <v>10</v>
      </c>
      <c r="J21" s="6"/>
      <c r="K21" s="7"/>
    </row>
    <row r="22" ht="15" customHeight="1" spans="1:11">
      <c r="A22" s="31" t="s">
        <v>66</v>
      </c>
      <c r="B22" s="8"/>
      <c r="C22" s="8"/>
      <c r="D22" s="8"/>
      <c r="E22" s="8"/>
      <c r="F22" s="8"/>
      <c r="G22" s="7"/>
      <c r="H22" s="32">
        <f>SUM(H13:H21,H6)</f>
        <v>100</v>
      </c>
      <c r="I22" s="32">
        <f>SUM(I13:I21)+K6</f>
        <v>99.5953612008052</v>
      </c>
      <c r="J22" s="6"/>
      <c r="K22" s="7"/>
    </row>
  </sheetData>
  <sheetProtection formatCells="0" insertRows="0" insertColumns="0" deleteColumns="0" deleteRows="0" autoFilter="0"/>
  <mergeCells count="49">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A22:G22"/>
    <mergeCell ref="J22:K22"/>
    <mergeCell ref="A10:A11"/>
    <mergeCell ref="A12:A21"/>
    <mergeCell ref="B14:B17"/>
    <mergeCell ref="B18:B20"/>
    <mergeCell ref="C16:C17"/>
    <mergeCell ref="A5:B9"/>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00833333333333" defaultRowHeight="13.5"/>
  <sheetData/>
  <pageMargins left="0.75" right="0.75" top="1" bottom="1" header="0.5" footer="0.5"/>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 Compatible / Openpyxl 3.1.5</Application>
  <HeadingPairs>
    <vt:vector size="2" baseType="variant">
      <vt:variant>
        <vt:lpstr>工作表</vt:lpstr>
      </vt:variant>
      <vt:variant>
        <vt:i4>2</vt:i4>
      </vt:variant>
    </vt:vector>
  </HeadingPairs>
  <TitlesOfParts>
    <vt:vector size="2" baseType="lpstr">
      <vt:lpstr>模板</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SJ</cp:lastModifiedBy>
  <dcterms:created xsi:type="dcterms:W3CDTF">2025-03-30T05:09:00Z</dcterms:created>
  <dcterms:modified xsi:type="dcterms:W3CDTF">2025-08-20T09:42:41Z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693AFDD430A3486588EB7731B0BA517C_13</vt:lpwstr>
  </property>
  <property fmtid="{D5CDD505-2E9C-101B-9397-08002B2CF9AE}" pid="3" name="KSOProductBuildVer">
    <vt:lpwstr>2052-12.1.0.21915</vt:lpwstr>
  </property>
</Properties>
</file>