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模板" sheetId="1" r:id="rId1"/>
    <sheet name="Sheet1" sheetId="2" r:id="rId2"/>
  </sheets>
  <calcPr calcId="144525" iterate="true" iterateCount="10000" iterateDelta="0.001"/>
</workbook>
</file>

<file path=xl/sharedStrings.xml><?xml version="1.0" encoding="utf-8"?>
<sst xmlns="http://schemas.openxmlformats.org/spreadsheetml/2006/main" count="78" uniqueCount="67">
  <si>
    <t xml:space="preserve">    项目支出绩效自评表</t>
  </si>
  <si>
    <t>（2024年度）</t>
  </si>
  <si>
    <t>项目名称</t>
  </si>
  <si>
    <t>物业管理诉求分析</t>
  </si>
  <si>
    <t>主管部门</t>
  </si>
  <si>
    <t>北京市住房和城乡建设委员会</t>
  </si>
  <si>
    <t>实施单位</t>
  </si>
  <si>
    <t>北京市物业服务指导中心（北京市老旧小区综合整治事务中心）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</si>
  <si>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</si>
  <si>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</si>
  <si>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</si>
  <si>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</si>
  <si>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</si>
  <si>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</si>
  <si>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</si>
  <si>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</si>
  <si>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</si>
  <si>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</si>
  <si>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</si>
  <si>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</si>
  <si>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</si>
  <si>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</si>
  <si>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</si>
  <si>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通过大数据手段，有效落实月、年数据分析制度，精准掌握热点高频地域和问题，加强预判提高问题处置效率，强化北京市小区物业服务管理的科学性和规范性，提高北京市物业服务水平和管理水平。</t>
  </si>
  <si>
    <t>有效落实月、年数据分析制度，针对月度突出问题，撰写小区物业服务管理质量月度问题报告12篇；小区物业服务管理质量半年度、年度调查总结报告2篇；物业管理专项治理前100项目年度调查报告1篇；住宅小区智慧物业（住宅专项维修资金使用方面）与服务品质提升调查分析报告1篇。通过每月对12345热线物业管理类数据的整理和分析，精准掌握热点突出问题，提高物业服务管理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</si>
  <si>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</si>
  <si>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</si>
  <si>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</si>
  <si>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</si>
  <si>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</si>
  <si>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</si>
  <si>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</si>
  <si>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</si>
  <si>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</si>
  <si>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</si>
  <si>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≥67.4万元</t>
  </si>
  <si>
    <t>67.4万元</t>
  </si>
  <si>
    <t>产出指标</t>
  </si>
  <si>
    <t>数量指标</t>
  </si>
  <si>
    <t>问题突出小区实地走访调查次数</t>
  </si>
  <si>
    <t>≥12次</t>
  </si>
  <si>
    <t>12次</t>
  </si>
  <si>
    <t>撰写报告数量</t>
  </si>
  <si>
    <t>≥32份</t>
  </si>
  <si>
    <t>32份</t>
  </si>
  <si>
    <t>全年100个物业管理项目专项整治实地调查次数</t>
  </si>
  <si>
    <t>≥4次</t>
  </si>
  <si>
    <t>4次</t>
  </si>
  <si>
    <t>质量指标</t>
  </si>
  <si>
    <t>数据分析完成及时率</t>
  </si>
  <si>
    <t>＝100%</t>
  </si>
  <si>
    <t>时效指标</t>
  </si>
  <si>
    <t>项目完成时间</t>
  </si>
  <si>
    <t>≤12月</t>
  </si>
  <si>
    <t>12月</t>
  </si>
  <si>
    <t>效益指标</t>
  </si>
  <si>
    <t>社会效益指标</t>
  </si>
  <si>
    <t>提高物业服务水平和管理水平</t>
  </si>
  <si>
    <t>高</t>
  </si>
  <si>
    <t>较高</t>
  </si>
  <si>
    <t>偏差原因分析：通过项目实施物业服务水平和管理水平大幅度提高，但仍有相关物业问题的服务和管理方面可进一步完善。
改进措施：总结和分析以往问题，加强和完善物业管理和服务。</t>
  </si>
  <si>
    <t>数据共享率</t>
  </si>
  <si>
    <t>满意度指标</t>
  </si>
  <si>
    <t>服务对象满意度指标</t>
  </si>
  <si>
    <t>数据分析报告使用部门满意度</t>
  </si>
  <si>
    <t>≥90%</t>
  </si>
  <si>
    <t>总分</t>
  </si>
</sst>
</file>

<file path=xl/styles.xml><?xml version="1.0" encoding="utf-8"?>
<styleSheet xmlns="http://schemas.openxmlformats.org/spreadsheetml/2006/main">
  <numFmts count="6">
    <numFmt numFmtId="176" formatCode="0.000000_);[Red]\(0.000000\)"/>
    <numFmt numFmtId="42" formatCode="_ &quot;￥&quot;* #,##0_ ;_ &quot;￥&quot;* \-#,##0_ ;_ &quot;￥&quot;* &quot;-&quot;_ ;_ @_ "/>
    <numFmt numFmtId="177" formatCode="0.00_);[Red]\(0.00\)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4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theme="4" tint="0.399980008602142"/>
        <bgColor indexed="64"/>
      </patternFill>
    </fill>
  </fills>
  <borders count="2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0" fillId="28" borderId="0"/>
    <xf numFmtId="0" fontId="0" fillId="21" borderId="0"/>
    <xf numFmtId="0" fontId="5" fillId="25" borderId="0"/>
    <xf numFmtId="0" fontId="0" fillId="24" borderId="0"/>
    <xf numFmtId="0" fontId="0" fillId="18" borderId="0"/>
    <xf numFmtId="0" fontId="5" fillId="15" borderId="0"/>
    <xf numFmtId="0" fontId="0" fillId="13" borderId="0"/>
    <xf numFmtId="0" fontId="11" fillId="0" borderId="13"/>
    <xf numFmtId="0" fontId="10" fillId="0" borderId="0"/>
    <xf numFmtId="0" fontId="15" fillId="0" borderId="17"/>
    <xf numFmtId="9" fontId="0" fillId="0" borderId="0"/>
    <xf numFmtId="43" fontId="0" fillId="0" borderId="0"/>
    <xf numFmtId="0" fontId="14" fillId="0" borderId="16"/>
    <xf numFmtId="42" fontId="0" fillId="0" borderId="0"/>
    <xf numFmtId="0" fontId="5" fillId="16" borderId="0"/>
    <xf numFmtId="0" fontId="19" fillId="0" borderId="0"/>
    <xf numFmtId="0" fontId="0" fillId="27" borderId="0"/>
    <xf numFmtId="0" fontId="5" fillId="23" borderId="0"/>
    <xf numFmtId="0" fontId="22" fillId="0" borderId="16"/>
    <xf numFmtId="0" fontId="20" fillId="0" borderId="0"/>
    <xf numFmtId="0" fontId="0" fillId="29" borderId="0"/>
    <xf numFmtId="44" fontId="0" fillId="0" borderId="0"/>
    <xf numFmtId="0" fontId="0" fillId="20" borderId="0"/>
    <xf numFmtId="0" fontId="17" fillId="17" borderId="14"/>
    <xf numFmtId="0" fontId="21" fillId="0" borderId="0"/>
    <xf numFmtId="41" fontId="0" fillId="0" borderId="0"/>
    <xf numFmtId="0" fontId="5" fillId="12" borderId="0"/>
    <xf numFmtId="0" fontId="0" fillId="30" borderId="0"/>
    <xf numFmtId="0" fontId="5" fillId="31" borderId="0"/>
    <xf numFmtId="0" fontId="12" fillId="14" borderId="14"/>
    <xf numFmtId="0" fontId="13" fillId="17" borderId="15"/>
    <xf numFmtId="0" fontId="16" fillId="22" borderId="18"/>
    <xf numFmtId="0" fontId="18" fillId="0" borderId="19"/>
    <xf numFmtId="0" fontId="5" fillId="32" borderId="0"/>
    <xf numFmtId="0" fontId="5" fillId="11" borderId="0"/>
    <xf numFmtId="0" fontId="0" fillId="9" borderId="12"/>
    <xf numFmtId="0" fontId="9" fillId="0" borderId="0"/>
    <xf numFmtId="0" fontId="8" fillId="7" borderId="0"/>
    <xf numFmtId="0" fontId="11" fillId="0" borderId="0"/>
    <xf numFmtId="0" fontId="5" fillId="26" borderId="0"/>
    <xf numFmtId="0" fontId="7" fillId="6" borderId="0"/>
    <xf numFmtId="0" fontId="0" fillId="8" borderId="0"/>
    <xf numFmtId="0" fontId="6" fillId="5" borderId="0"/>
    <xf numFmtId="0" fontId="5" fillId="19" borderId="0"/>
    <xf numFmtId="0" fontId="0" fillId="10" borderId="0"/>
    <xf numFmtId="0" fontId="5" fillId="4" borderId="0"/>
    <xf numFmtId="0" fontId="0" fillId="3" borderId="0"/>
    <xf numFmtId="0" fontId="5" fillId="2" borderId="0"/>
  </cellStyleXfs>
  <cellXfs count="32">
    <xf numFmtId="0" fontId="0" fillId="0" borderId="0" xfId="0" applyAlignment="true">
      <alignment vertical="center"/>
    </xf>
    <xf numFmtId="0" fontId="0" fillId="0" borderId="0" xfId="0" applyAlignment="true"/>
    <xf numFmtId="0" fontId="1" fillId="0" borderId="0" xfId="0" applyFont="true" applyAlignment="true"/>
    <xf numFmtId="0" fontId="0" fillId="0" borderId="0" xfId="0" applyAlignment="true" applyProtection="true">
      <alignment vertical="center"/>
      <protection locked="false"/>
    </xf>
    <xf numFmtId="0" fontId="2" fillId="0" borderId="0" xfId="0" applyFont="true" applyAlignment="true" applyProtection="true">
      <alignment horizontal="center" vertical="center"/>
      <protection locked="false"/>
    </xf>
    <xf numFmtId="0" fontId="0" fillId="0" borderId="0" xfId="0" applyAlignment="true" applyProtection="true">
      <protection locked="false"/>
    </xf>
    <xf numFmtId="0" fontId="1" fillId="0" borderId="0" xfId="0" applyFont="true" applyAlignment="true" applyProtection="true">
      <alignment horizontal="center" vertical="center"/>
      <protection locked="false"/>
    </xf>
    <xf numFmtId="0" fontId="1" fillId="0" borderId="1" xfId="0" applyFont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 applyProtection="true">
      <protection locked="false"/>
    </xf>
    <xf numFmtId="0" fontId="0" fillId="0" borderId="3" xfId="0" applyBorder="true" applyAlignment="true" applyProtection="true">
      <protection locked="false"/>
    </xf>
    <xf numFmtId="0" fontId="0" fillId="0" borderId="4" xfId="0" applyBorder="true" applyAlignment="true" applyProtection="true">
      <protection locked="false"/>
    </xf>
    <xf numFmtId="0" fontId="0" fillId="0" borderId="5" xfId="0" applyBorder="true" applyAlignment="true" applyProtection="true">
      <protection locked="false"/>
    </xf>
    <xf numFmtId="0" fontId="0" fillId="0" borderId="6" xfId="0" applyBorder="true" applyAlignment="true" applyProtection="true">
      <protection locked="false"/>
    </xf>
    <xf numFmtId="0" fontId="1" fillId="0" borderId="1" xfId="0" applyFont="true" applyBorder="true" applyAlignment="true" applyProtection="true">
      <alignment horizontal="justify" vertical="center" wrapText="true"/>
      <protection locked="false"/>
    </xf>
    <xf numFmtId="0" fontId="1" fillId="0" borderId="1" xfId="0" applyFont="true" applyBorder="true" applyAlignment="true" applyProtection="true">
      <alignment horizontal="right" vertical="center" wrapText="true"/>
      <protection locked="false"/>
    </xf>
    <xf numFmtId="0" fontId="0" fillId="0" borderId="7" xfId="0" applyBorder="true" applyAlignment="true" applyProtection="true">
      <protection locked="false"/>
    </xf>
    <xf numFmtId="0" fontId="0" fillId="0" borderId="8" xfId="0" applyBorder="true" applyAlignment="true" applyProtection="true">
      <protection locked="false"/>
    </xf>
    <xf numFmtId="0" fontId="1" fillId="0" borderId="1" xfId="0" applyFont="true" applyBorder="true" applyAlignment="true">
      <alignment horizontal="center" vertical="center" wrapText="true"/>
    </xf>
    <xf numFmtId="0" fontId="0" fillId="0" borderId="3" xfId="0" applyBorder="true" applyAlignment="true"/>
    <xf numFmtId="0" fontId="0" fillId="0" borderId="9" xfId="0" applyBorder="true" applyAlignment="true"/>
    <xf numFmtId="0" fontId="1" fillId="0" borderId="1" xfId="0" applyFont="true" applyBorder="true" applyAlignment="true">
      <alignment horizontal="justify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0" fillId="0" borderId="11" xfId="0" applyBorder="true" applyAlignment="true"/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 applyProtection="true">
      <alignment horizontal="center" vertical="center" wrapText="true"/>
      <protection locked="false"/>
    </xf>
    <xf numFmtId="176" fontId="1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/>
    <xf numFmtId="177" fontId="1" fillId="0" borderId="1" xfId="0" applyNumberFormat="true" applyFont="true" applyBorder="true" applyAlignment="true" applyProtection="true">
      <alignment horizontal="center" vertical="center" wrapText="true"/>
      <protection locked="false"/>
    </xf>
    <xf numFmtId="9" fontId="1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7" fontId="4" fillId="0" borderId="1" xfId="0" applyNumberFormat="true" applyFont="true" applyBorder="true" applyAlignment="true" applyProtection="true">
      <alignment horizontal="center" vertical="center" wrapText="true"/>
      <protection locked="false"/>
    </xf>
    <xf numFmtId="10" fontId="1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 applyProtection="true">
      <alignment horizontal="justify"/>
      <protection locked="fals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 val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 val="1"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 val="1"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2"/>
  <sheetViews>
    <sheetView tabSelected="1" workbookViewId="0">
      <selection activeCell="L11" sqref="L11"/>
    </sheetView>
  </sheetViews>
  <sheetFormatPr defaultColWidth="8.89166666666667" defaultRowHeight="14.25"/>
  <cols>
    <col min="1" max="2" width="8.875" style="3" customWidth="true"/>
    <col min="3" max="4" width="13" style="3" customWidth="true"/>
    <col min="5" max="5" width="18.375" style="3" customWidth="true"/>
    <col min="6" max="6" width="20.75" style="3" customWidth="true"/>
    <col min="7" max="7" width="14.125" style="3" customWidth="true"/>
    <col min="8" max="8" width="10.75" style="3" customWidth="true"/>
    <col min="9" max="9" width="12.875" style="3" customWidth="true"/>
    <col min="10" max="10" width="8.875" style="3" customWidth="true"/>
    <col min="11" max="11" width="31.125" style="3" customWidth="true"/>
    <col min="12" max="16384" width="8.875" style="3" customWidth="true"/>
  </cols>
  <sheetData>
    <row r="1" ht="18" customHeight="true" spans="1:1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ht="15" customHeight="true" spans="1:11">
      <c r="A2" s="6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15.9" customHeight="true" spans="1:11">
      <c r="A3" s="7" t="s">
        <v>2</v>
      </c>
      <c r="B3" s="8"/>
      <c r="C3" s="7" t="s">
        <v>3</v>
      </c>
      <c r="D3" s="9"/>
      <c r="E3" s="9"/>
      <c r="F3" s="9"/>
      <c r="G3" s="9"/>
      <c r="H3" s="9"/>
      <c r="I3" s="9"/>
      <c r="J3" s="9"/>
      <c r="K3" s="8"/>
    </row>
    <row r="4" ht="15.9" customHeight="true" spans="1:11">
      <c r="A4" s="7" t="s">
        <v>4</v>
      </c>
      <c r="B4" s="8"/>
      <c r="C4" s="7" t="s">
        <v>5</v>
      </c>
      <c r="D4" s="9"/>
      <c r="E4" s="9"/>
      <c r="F4" s="8"/>
      <c r="G4" s="7" t="s">
        <v>6</v>
      </c>
      <c r="H4" s="7" t="s">
        <v>7</v>
      </c>
      <c r="I4" s="9"/>
      <c r="J4" s="9"/>
      <c r="K4" s="8"/>
    </row>
    <row r="5" ht="24" customHeight="true" spans="1:11">
      <c r="A5" s="7" t="s">
        <v>8</v>
      </c>
      <c r="B5" s="10"/>
      <c r="C5" s="7"/>
      <c r="D5" s="8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8"/>
      <c r="K5" s="7" t="s">
        <v>14</v>
      </c>
    </row>
    <row r="6" ht="15.9" customHeight="true" spans="1:11">
      <c r="A6" s="11"/>
      <c r="B6" s="12"/>
      <c r="C6" s="13" t="s">
        <v>15</v>
      </c>
      <c r="D6" s="8"/>
      <c r="E6" s="25">
        <v>67.4</v>
      </c>
      <c r="F6" s="25">
        <v>67.4</v>
      </c>
      <c r="G6" s="25">
        <v>67.4</v>
      </c>
      <c r="H6" s="7">
        <v>10</v>
      </c>
      <c r="I6" s="30">
        <f>G6/F6</f>
        <v>1</v>
      </c>
      <c r="J6" s="8"/>
      <c r="K6" s="27">
        <f>H6*I6</f>
        <v>10</v>
      </c>
    </row>
    <row r="7" ht="16" customHeight="true" spans="1:11">
      <c r="A7" s="11"/>
      <c r="B7" s="12"/>
      <c r="C7" s="7" t="s">
        <v>16</v>
      </c>
      <c r="D7" s="8"/>
      <c r="E7" s="25">
        <v>67.4</v>
      </c>
      <c r="F7" s="25">
        <v>67.4</v>
      </c>
      <c r="G7" s="25">
        <v>67.4</v>
      </c>
      <c r="H7" s="7" t="s">
        <v>17</v>
      </c>
      <c r="I7" s="7" t="s">
        <v>17</v>
      </c>
      <c r="J7" s="8"/>
      <c r="K7" s="7" t="s">
        <v>17</v>
      </c>
    </row>
    <row r="8" ht="14" customHeight="true" spans="1:11">
      <c r="A8" s="11"/>
      <c r="B8" s="12"/>
      <c r="C8" s="14" t="s">
        <v>18</v>
      </c>
      <c r="D8" s="8"/>
      <c r="E8" s="25">
        <v>0</v>
      </c>
      <c r="F8" s="25">
        <v>0</v>
      </c>
      <c r="G8" s="25">
        <v>0</v>
      </c>
      <c r="H8" s="7" t="s">
        <v>17</v>
      </c>
      <c r="I8" s="7" t="s">
        <v>17</v>
      </c>
      <c r="J8" s="8"/>
      <c r="K8" s="7" t="s">
        <v>17</v>
      </c>
    </row>
    <row r="9" ht="15.9" customHeight="true" spans="1:11">
      <c r="A9" s="15"/>
      <c r="B9" s="16"/>
      <c r="C9" s="14" t="s">
        <v>19</v>
      </c>
      <c r="D9" s="8"/>
      <c r="E9" s="25">
        <v>0</v>
      </c>
      <c r="F9" s="25">
        <v>0</v>
      </c>
      <c r="G9" s="25">
        <v>0</v>
      </c>
      <c r="H9" s="7" t="s">
        <v>17</v>
      </c>
      <c r="I9" s="7" t="s">
        <v>17</v>
      </c>
      <c r="J9" s="8"/>
      <c r="K9" s="7" t="s">
        <v>17</v>
      </c>
    </row>
    <row r="10" ht="15.9" customHeight="true" spans="1:11">
      <c r="A10" s="17" t="s">
        <v>20</v>
      </c>
      <c r="B10" s="17" t="s">
        <v>21</v>
      </c>
      <c r="C10" s="18"/>
      <c r="D10" s="18"/>
      <c r="E10" s="18"/>
      <c r="F10" s="26"/>
      <c r="G10" s="7" t="s">
        <v>22</v>
      </c>
      <c r="H10" s="9"/>
      <c r="I10" s="9"/>
      <c r="J10" s="9"/>
      <c r="K10" s="8"/>
    </row>
    <row r="11" ht="142" customHeight="true" spans="1:11">
      <c r="A11" s="19"/>
      <c r="B11" s="20" t="s">
        <v>23</v>
      </c>
      <c r="C11" s="18"/>
      <c r="D11" s="18"/>
      <c r="E11" s="18"/>
      <c r="F11" s="26"/>
      <c r="G11" s="13" t="s">
        <v>24</v>
      </c>
      <c r="H11" s="9"/>
      <c r="I11" s="9"/>
      <c r="J11" s="9"/>
      <c r="K11" s="8"/>
    </row>
    <row r="12" ht="30" customHeight="true" spans="1:11">
      <c r="A12" s="21" t="s">
        <v>25</v>
      </c>
      <c r="B12" s="17" t="s">
        <v>26</v>
      </c>
      <c r="C12" s="17" t="s">
        <v>27</v>
      </c>
      <c r="D12" s="17" t="s">
        <v>28</v>
      </c>
      <c r="E12" s="26"/>
      <c r="F12" s="17" t="s">
        <v>29</v>
      </c>
      <c r="G12" s="7" t="s">
        <v>30</v>
      </c>
      <c r="H12" s="7" t="s">
        <v>12</v>
      </c>
      <c r="I12" s="7" t="s">
        <v>14</v>
      </c>
      <c r="J12" s="7" t="s">
        <v>31</v>
      </c>
      <c r="K12" s="8"/>
    </row>
    <row r="13" ht="30" customHeight="true" spans="1:11">
      <c r="A13" s="22"/>
      <c r="B13" s="23" t="s">
        <v>32</v>
      </c>
      <c r="C13" s="23" t="s">
        <v>33</v>
      </c>
      <c r="D13" s="23" t="s">
        <v>34</v>
      </c>
      <c r="E13" s="26"/>
      <c r="F13" s="17" t="s">
        <v>35</v>
      </c>
      <c r="G13" s="7" t="s">
        <v>36</v>
      </c>
      <c r="H13" s="27">
        <v>10</v>
      </c>
      <c r="I13" s="27">
        <v>10</v>
      </c>
      <c r="J13" s="7"/>
      <c r="K13" s="8"/>
    </row>
    <row r="14" ht="30" customHeight="true" spans="1:11">
      <c r="A14" s="22"/>
      <c r="B14" s="23" t="s">
        <v>37</v>
      </c>
      <c r="C14" s="23" t="s">
        <v>38</v>
      </c>
      <c r="D14" s="23" t="s">
        <v>39</v>
      </c>
      <c r="E14" s="26"/>
      <c r="F14" s="17" t="s">
        <v>40</v>
      </c>
      <c r="G14" s="7" t="s">
        <v>41</v>
      </c>
      <c r="H14" s="27">
        <v>10</v>
      </c>
      <c r="I14" s="27">
        <v>10</v>
      </c>
      <c r="J14" s="7"/>
      <c r="K14" s="8"/>
    </row>
    <row r="15" ht="30" customHeight="true" spans="1:11">
      <c r="A15" s="22"/>
      <c r="B15" s="22"/>
      <c r="C15" s="22"/>
      <c r="D15" s="23" t="s">
        <v>42</v>
      </c>
      <c r="E15" s="26"/>
      <c r="F15" s="17" t="s">
        <v>43</v>
      </c>
      <c r="G15" s="7" t="s">
        <v>44</v>
      </c>
      <c r="H15" s="27">
        <v>10</v>
      </c>
      <c r="I15" s="27">
        <v>10</v>
      </c>
      <c r="J15" s="7"/>
      <c r="K15" s="8"/>
    </row>
    <row r="16" ht="39" customHeight="true" spans="1:11">
      <c r="A16" s="22"/>
      <c r="B16" s="22"/>
      <c r="C16" s="19"/>
      <c r="D16" s="23" t="s">
        <v>45</v>
      </c>
      <c r="E16" s="26"/>
      <c r="F16" s="17" t="s">
        <v>46</v>
      </c>
      <c r="G16" s="7" t="s">
        <v>47</v>
      </c>
      <c r="H16" s="27">
        <v>10</v>
      </c>
      <c r="I16" s="27">
        <v>10</v>
      </c>
      <c r="J16" s="7"/>
      <c r="K16" s="8"/>
    </row>
    <row r="17" ht="30" customHeight="true" spans="1:11">
      <c r="A17" s="22"/>
      <c r="B17" s="22"/>
      <c r="C17" s="23" t="s">
        <v>48</v>
      </c>
      <c r="D17" s="23" t="s">
        <v>49</v>
      </c>
      <c r="E17" s="26"/>
      <c r="F17" s="17" t="s">
        <v>50</v>
      </c>
      <c r="G17" s="28">
        <v>1</v>
      </c>
      <c r="H17" s="27">
        <v>10</v>
      </c>
      <c r="I17" s="27">
        <v>10</v>
      </c>
      <c r="J17" s="7"/>
      <c r="K17" s="8"/>
    </row>
    <row r="18" ht="30" customHeight="true" spans="1:11">
      <c r="A18" s="22"/>
      <c r="B18" s="19"/>
      <c r="C18" s="23" t="s">
        <v>51</v>
      </c>
      <c r="D18" s="23" t="s">
        <v>52</v>
      </c>
      <c r="E18" s="26"/>
      <c r="F18" s="17" t="s">
        <v>53</v>
      </c>
      <c r="G18" s="7" t="s">
        <v>54</v>
      </c>
      <c r="H18" s="27">
        <v>10</v>
      </c>
      <c r="I18" s="27">
        <v>10</v>
      </c>
      <c r="J18" s="7"/>
      <c r="K18" s="8"/>
    </row>
    <row r="19" ht="85" customHeight="true" spans="1:11">
      <c r="A19" s="22"/>
      <c r="B19" s="23" t="s">
        <v>55</v>
      </c>
      <c r="C19" s="23" t="s">
        <v>56</v>
      </c>
      <c r="D19" s="23" t="s">
        <v>57</v>
      </c>
      <c r="E19" s="26"/>
      <c r="F19" s="17" t="s">
        <v>58</v>
      </c>
      <c r="G19" s="7" t="s">
        <v>59</v>
      </c>
      <c r="H19" s="27">
        <v>10</v>
      </c>
      <c r="I19" s="27">
        <v>9</v>
      </c>
      <c r="J19" s="13" t="s">
        <v>60</v>
      </c>
      <c r="K19" s="31"/>
    </row>
    <row r="20" ht="30" customHeight="true" spans="1:11">
      <c r="A20" s="22"/>
      <c r="B20" s="19"/>
      <c r="C20" s="19"/>
      <c r="D20" s="23" t="s">
        <v>61</v>
      </c>
      <c r="E20" s="26"/>
      <c r="F20" s="17" t="s">
        <v>50</v>
      </c>
      <c r="G20" s="28">
        <v>1</v>
      </c>
      <c r="H20" s="27">
        <v>10</v>
      </c>
      <c r="I20" s="27">
        <v>10</v>
      </c>
      <c r="J20" s="7"/>
      <c r="K20" s="8"/>
    </row>
    <row r="21" ht="30" customHeight="true" spans="1:11">
      <c r="A21" s="22"/>
      <c r="B21" s="23" t="s">
        <v>62</v>
      </c>
      <c r="C21" s="23" t="s">
        <v>63</v>
      </c>
      <c r="D21" s="23" t="s">
        <v>64</v>
      </c>
      <c r="E21" s="26"/>
      <c r="F21" s="17" t="s">
        <v>65</v>
      </c>
      <c r="G21" s="28">
        <v>0.95</v>
      </c>
      <c r="H21" s="27">
        <v>10</v>
      </c>
      <c r="I21" s="27">
        <v>10</v>
      </c>
      <c r="J21" s="7"/>
      <c r="K21" s="8"/>
    </row>
    <row r="22" ht="15.9" customHeight="true" spans="1:11">
      <c r="A22" s="24" t="s">
        <v>66</v>
      </c>
      <c r="B22" s="9"/>
      <c r="C22" s="9"/>
      <c r="D22" s="9"/>
      <c r="E22" s="9"/>
      <c r="F22" s="9"/>
      <c r="G22" s="8"/>
      <c r="H22" s="29">
        <f>SUM(H13:H21,H6)</f>
        <v>100</v>
      </c>
      <c r="I22" s="29">
        <f>SUM(I13:I21)+K6</f>
        <v>99</v>
      </c>
      <c r="J22" s="7"/>
      <c r="K22" s="8"/>
    </row>
  </sheetData>
  <sheetProtection formatCells="0" insertRows="0" insertColumns="0" deleteColumns="0" deleteRows="0" autoFilter="0"/>
  <mergeCells count="50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10:A11"/>
    <mergeCell ref="A12:A21"/>
    <mergeCell ref="B14:B18"/>
    <mergeCell ref="B19:B20"/>
    <mergeCell ref="C14:C16"/>
    <mergeCell ref="C19:C20"/>
    <mergeCell ref="A5:B9"/>
  </mergeCells>
  <pageMargins left="0.7" right="0.7" top="0.75" bottom="0.75" header="0.3" footer="0.3"/>
  <pageSetup paperSize="9" scale="6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6:A10"/>
  <sheetViews>
    <sheetView workbookViewId="0">
      <selection activeCell="A1" sqref="A1"/>
    </sheetView>
  </sheetViews>
  <sheetFormatPr defaultColWidth="9.00833333333333" defaultRowHeight="14.25"/>
  <cols>
    <col min="5" max="5" width="12" style="1" customWidth="true"/>
  </cols>
  <sheetData>
    <row r="6" spans="1:1">
      <c r="A6" s="2"/>
    </row>
    <row r="7" spans="1:1">
      <c r="A7" s="2"/>
    </row>
    <row r="8" spans="1:1">
      <c r="A8" s="2"/>
    </row>
    <row r="9" spans="1:1">
      <c r="A9" s="2"/>
    </row>
    <row r="10" spans="1:1">
      <c r="A10" s="2"/>
    </row>
  </sheetData>
  <pageMargins left="0.75" right="0.75" top="1" bottom="1" header="0.5" footer="0.5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uos</cp:lastModifiedBy>
  <dcterms:created xsi:type="dcterms:W3CDTF">2025-03-27T21:09:00Z</dcterms:created>
  <dcterms:modified xsi:type="dcterms:W3CDTF">2025-08-26T18:56:51Z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0091DCCA4FC74FBCB2E4C74BBA00287F_13</vt:lpwstr>
  </property>
  <property fmtid="{D5CDD505-2E9C-101B-9397-08002B2CF9AE}" pid="3" name="KSOProductBuildVer">
    <vt:lpwstr>2052-11.8.2.10505</vt:lpwstr>
  </property>
</Properties>
</file>