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75"/>
  </bookViews>
  <sheets>
    <sheet name="模板" sheetId="1" r:id="rId1"/>
    <sheet name="Sheet1" sheetId="2" r:id="rId2"/>
  </sheets>
  <definedNames>
    <definedName name="_xlnm.Print_Area" localSheetId="0">模板!$A$1:$K$40</definedName>
  </definedNames>
  <calcPr calcId="144525"/>
</workbook>
</file>

<file path=xl/sharedStrings.xml><?xml version="1.0" encoding="utf-8"?>
<sst xmlns="http://schemas.openxmlformats.org/spreadsheetml/2006/main" count="129" uniqueCount="99">
  <si>
    <t xml:space="preserve">    项目支出绩效自评表</t>
  </si>
  <si>
    <t>（2024年度）</t>
  </si>
  <si>
    <t>项目名称</t>
  </si>
  <si>
    <t>轨道交通工程（2024-2026）安全质量状态监控检查</t>
  </si>
  <si>
    <t>主管部门</t>
  </si>
  <si>
    <t>北京市住房和城乡建设委员会</t>
  </si>
  <si>
    <t>实施单位</t>
  </si>
  <si>
    <t>北京市建设工程安全质量监督总站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</si>
  <si>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</si>
  <si>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</si>
  <si>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</si>
  <si>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</si>
  <si>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</si>
  <si>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</si>
  <si>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</si>
  <si>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</si>
  <si>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</si>
  <si>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</si>
  <si>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</si>
  <si>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</si>
  <si>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</si>
  <si>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</si>
  <si>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</si>
  <si>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对3号线1期、6号线、12号线、13号线、17号线、新机场线北延、CBD 线、平谷线、副中心枢纽、M101线、1号线支线、3号线管廊等线路的在施土建标段实施监控检查。政府监管部门依托项目成果，动态掌握轨道交通建设工程在施状况，提高监督执法效能；继续推进轨道交通年内通车线路高质量开通试运营；强化风险防控与隐患排查治理，杜绝较大及以上事故，全力遏制一般事故。</t>
  </si>
  <si>
    <t>政府监管部门依托项目成果，动态掌握了轨道交通建设工程在施状况，提高了监督执法效能；顺利保障轨道交通年内通车线路高质量开通试运营；强化了风险防控与隐患排查治理，杜绝较大及以上事故，全力遏制一般事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</si>
  <si>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</si>
  <si>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</si>
  <si>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</si>
  <si>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</si>
  <si>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</si>
  <si>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</si>
  <si>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</si>
  <si>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</si>
  <si>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</si>
  <si>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起重机械检测费</t>
  </si>
  <si>
    <t>≤63.55万元</t>
  </si>
  <si>
    <t>63.55万元</t>
  </si>
  <si>
    <t>安全质量状态监控检查费</t>
  </si>
  <si>
    <t>≤1035.138万元</t>
  </si>
  <si>
    <t>1035.138万元</t>
  </si>
  <si>
    <t>工程实体质量检测费</t>
  </si>
  <si>
    <t>≤81.991753万元</t>
  </si>
  <si>
    <t>81.991753万元</t>
  </si>
  <si>
    <t>加固体检测费</t>
  </si>
  <si>
    <t>≤37.94万元</t>
  </si>
  <si>
    <t>37.94万元</t>
  </si>
  <si>
    <t>项目验收环节评审专家费</t>
  </si>
  <si>
    <t>≤1.6万元</t>
  </si>
  <si>
    <t>1.6万元</t>
  </si>
  <si>
    <t>产出指标</t>
  </si>
  <si>
    <t>数量指标</t>
  </si>
  <si>
    <t>验收环节评审专家数量</t>
  </si>
  <si>
    <t>＝20人次</t>
  </si>
  <si>
    <t>20人次</t>
  </si>
  <si>
    <t>加固体检测个数</t>
  </si>
  <si>
    <t>≥20个</t>
  </si>
  <si>
    <t>20个</t>
  </si>
  <si>
    <t>工程实体质量检测（车站）</t>
  </si>
  <si>
    <t>≥147659平米</t>
  </si>
  <si>
    <t>147659平米</t>
  </si>
  <si>
    <t>起重机械检测台次</t>
  </si>
  <si>
    <t>≥320台</t>
  </si>
  <si>
    <t>320台</t>
  </si>
  <si>
    <t>工程实体质量检测（区间）</t>
  </si>
  <si>
    <t>≥7.602321公里</t>
  </si>
  <si>
    <t>7.602321公里</t>
  </si>
  <si>
    <t>安全质量状态监控检查标次</t>
  </si>
  <si>
    <t>≥920次</t>
  </si>
  <si>
    <t>920次</t>
  </si>
  <si>
    <t>时效指标</t>
  </si>
  <si>
    <t>加固体检测完成时间（每年）</t>
  </si>
  <si>
    <t>≤12月</t>
  </si>
  <si>
    <t>12月</t>
  </si>
  <si>
    <t>主体结构实体质量检测完成时间（每年）</t>
  </si>
  <si>
    <t>验收环节评审专家完成时间（每年）</t>
  </si>
  <si>
    <t>起重机械检测完成时间（每年）</t>
  </si>
  <si>
    <t>监控检查完成时间（每年）</t>
  </si>
  <si>
    <t>质量指标</t>
  </si>
  <si>
    <t>工程实体质量检测季度验收通过率</t>
  </si>
  <si>
    <t>＝100%</t>
  </si>
  <si>
    <t>验收专家评审符合要求</t>
  </si>
  <si>
    <t>优</t>
  </si>
  <si>
    <t>起重机械检测季度验收通过率</t>
  </si>
  <si>
    <t>检查项目季度验收通过率</t>
  </si>
  <si>
    <t>加固体检测季度验收通过率</t>
  </si>
  <si>
    <t>效益指标</t>
  </si>
  <si>
    <t>社会效益指标</t>
  </si>
  <si>
    <t>年内通车线路实体质量维持在较高水平</t>
  </si>
  <si>
    <t>轨道交通工程计划通车线路按期开通保障率</t>
  </si>
  <si>
    <t>强化施工单位质量控制意识</t>
  </si>
  <si>
    <t>偏差原因分析：已经完成指标并取得一定效果，但效益仍可不断提升。
改进措施：进一步提高项目完成质量，加强项目实施效果，提高社会影响力。</t>
  </si>
  <si>
    <t>可持续影响指标</t>
  </si>
  <si>
    <t>提升行业质量控制水平</t>
  </si>
  <si>
    <t>满意度指标</t>
  </si>
  <si>
    <t>服务对象满意度指标</t>
  </si>
  <si>
    <t>监控检查检测单位被投诉次数（每年）</t>
  </si>
  <si>
    <t>≤10次</t>
  </si>
  <si>
    <t>0次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</si>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</sst>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0010261536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4" borderId="0"/>
    <xf numFmtId="0" fontId="0" fillId="17" borderId="0"/>
    <xf numFmtId="0" fontId="9" fillId="19" borderId="0"/>
    <xf numFmtId="0" fontId="0" fillId="32" borderId="0"/>
    <xf numFmtId="0" fontId="0" fillId="30" borderId="0"/>
    <xf numFmtId="0" fontId="9" fillId="10" borderId="0"/>
    <xf numFmtId="0" fontId="0" fillId="9" borderId="0"/>
    <xf numFmtId="0" fontId="10" fillId="0" borderId="15"/>
    <xf numFmtId="0" fontId="12" fillId="0" borderId="0"/>
    <xf numFmtId="0" fontId="21" fillId="0" borderId="16"/>
    <xf numFmtId="9" fontId="0" fillId="0" borderId="0"/>
    <xf numFmtId="43" fontId="0" fillId="0" borderId="0"/>
    <xf numFmtId="0" fontId="14" fillId="0" borderId="14"/>
    <xf numFmtId="42" fontId="0" fillId="0" borderId="0"/>
    <xf numFmtId="0" fontId="9" fillId="8" borderId="0"/>
    <xf numFmtId="0" fontId="20" fillId="0" borderId="0"/>
    <xf numFmtId="0" fontId="0" fillId="22" borderId="0"/>
    <xf numFmtId="0" fontId="9" fillId="25" borderId="0"/>
    <xf numFmtId="0" fontId="13" fillId="0" borderId="14"/>
    <xf numFmtId="0" fontId="15" fillId="0" borderId="0"/>
    <xf numFmtId="0" fontId="0" fillId="26" borderId="0"/>
    <xf numFmtId="44" fontId="0" fillId="0" borderId="0"/>
    <xf numFmtId="0" fontId="0" fillId="21" borderId="0"/>
    <xf numFmtId="0" fontId="22" fillId="27" borderId="17"/>
    <xf numFmtId="0" fontId="16" fillId="0" borderId="0"/>
    <xf numFmtId="41" fontId="0" fillId="0" borderId="0"/>
    <xf numFmtId="0" fontId="9" fillId="12" borderId="0"/>
    <xf numFmtId="0" fontId="0" fillId="28" borderId="0"/>
    <xf numFmtId="0" fontId="9" fillId="24" borderId="0"/>
    <xf numFmtId="0" fontId="23" fillId="29" borderId="17"/>
    <xf numFmtId="0" fontId="24" fillId="27" borderId="18"/>
    <xf numFmtId="0" fontId="25" fillId="31" borderId="19"/>
    <xf numFmtId="0" fontId="26" fillId="0" borderId="20"/>
    <xf numFmtId="0" fontId="9" fillId="20" borderId="0"/>
    <xf numFmtId="0" fontId="9" fillId="15" borderId="0"/>
    <xf numFmtId="0" fontId="0" fillId="7" borderId="13"/>
    <xf numFmtId="0" fontId="11" fillId="0" borderId="0"/>
    <xf numFmtId="0" fontId="19" fillId="18" borderId="0"/>
    <xf numFmtId="0" fontId="10" fillId="0" borderId="0"/>
    <xf numFmtId="0" fontId="9" fillId="23" borderId="0"/>
    <xf numFmtId="0" fontId="17" fillId="13" borderId="0"/>
    <xf numFmtId="0" fontId="0" fillId="6" borderId="0"/>
    <xf numFmtId="0" fontId="18" fillId="16" borderId="0"/>
    <xf numFmtId="0" fontId="9" fillId="11" borderId="0"/>
    <xf numFmtId="0" fontId="0" fillId="5" borderId="0"/>
    <xf numFmtId="0" fontId="9" fillId="4" borderId="0"/>
    <xf numFmtId="0" fontId="0" fillId="3" borderId="0"/>
    <xf numFmtId="0" fontId="9" fillId="2" borderId="0"/>
  </cellStyleXfs>
  <cellXfs count="38">
    <xf numFmtId="0" fontId="0" fillId="0" borderId="0" xfId="0" applyAlignment="true">
      <alignment vertical="center"/>
    </xf>
    <xf numFmtId="0" fontId="0" fillId="0" borderId="0" xfId="0" applyAlignment="true" applyProtection="true">
      <alignment vertical="center"/>
      <protection locked="false"/>
    </xf>
    <xf numFmtId="0" fontId="1" fillId="0" borderId="0" xfId="0" applyFont="true" applyAlignment="true" applyProtection="true">
      <alignment vertical="center"/>
      <protection locked="false"/>
    </xf>
    <xf numFmtId="0" fontId="0" fillId="0" borderId="0" xfId="0" applyAlignment="true" applyProtection="true"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3" fillId="0" borderId="0" xfId="0" applyFont="true" applyAlignment="true" applyProtection="true">
      <alignment horizontal="center" vertical="center"/>
      <protection locked="false"/>
    </xf>
    <xf numFmtId="0" fontId="3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3" fillId="0" borderId="1" xfId="0" applyFont="true" applyBorder="true" applyAlignment="true" applyProtection="true">
      <alignment horizontal="justify" vertical="center" wrapText="true"/>
      <protection locked="false"/>
    </xf>
    <xf numFmtId="0" fontId="3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3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3" fillId="0" borderId="1" xfId="0" applyFont="true" applyBorder="true" applyAlignment="true">
      <alignment horizontal="justify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 applyProtection="true">
      <alignment horizontal="center" vertical="center" wrapText="true"/>
      <protection locked="false"/>
    </xf>
    <xf numFmtId="178" fontId="6" fillId="0" borderId="1" xfId="0" applyNumberFormat="true" applyFont="true" applyBorder="true" applyAlignment="true" applyProtection="true">
      <alignment horizontal="right" vertical="center"/>
      <protection locked="false"/>
    </xf>
    <xf numFmtId="177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176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3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3" fillId="0" borderId="12" xfId="0" applyFont="true" applyBorder="true" applyAlignment="true" applyProtection="true">
      <alignment horizontal="center" vertical="center" wrapText="true"/>
      <protection locked="false"/>
    </xf>
    <xf numFmtId="0" fontId="3" fillId="0" borderId="2" xfId="0" applyFont="true" applyBorder="true" applyAlignment="true" applyProtection="true">
      <alignment horizontal="center" vertical="center" wrapText="true"/>
      <protection locked="false"/>
    </xf>
    <xf numFmtId="0" fontId="3" fillId="0" borderId="1" xfId="0" applyFont="true" applyBorder="true" applyAlignment="true" applyProtection="true">
      <alignment horizontal="left" vertical="center" wrapText="true"/>
      <protection locked="false"/>
    </xf>
    <xf numFmtId="0" fontId="0" fillId="0" borderId="2" xfId="0" applyBorder="true" applyAlignment="true" applyProtection="true">
      <alignment horizontal="left"/>
      <protection locked="false"/>
    </xf>
    <xf numFmtId="0" fontId="7" fillId="0" borderId="1" xfId="0" applyFont="true" applyBorder="true" applyAlignment="true" applyProtection="true">
      <alignment horizontal="left" vertical="center" wrapText="true"/>
      <protection locked="false"/>
    </xf>
    <xf numFmtId="0" fontId="8" fillId="0" borderId="2" xfId="0" applyFont="true" applyBorder="true" applyAlignment="true" applyProtection="true">
      <alignment horizontal="left"/>
      <protection locked="false"/>
    </xf>
    <xf numFmtId="0" fontId="3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40"/>
  <sheetViews>
    <sheetView tabSelected="1" zoomScale="115" zoomScaleNormal="115" workbookViewId="0">
      <selection activeCell="G12" sqref="G12:K12"/>
    </sheetView>
  </sheetViews>
  <sheetFormatPr defaultColWidth="8.90833333333333" defaultRowHeight="14.25"/>
  <cols>
    <col min="1" max="2" width="8.875" style="1" customWidth="true"/>
    <col min="3" max="3" width="13" style="1" customWidth="true"/>
    <col min="4" max="4" width="10.5" style="1" customWidth="true"/>
    <col min="5" max="6" width="14.5" style="1" customWidth="true"/>
    <col min="7" max="7" width="13.375" style="1" customWidth="true"/>
    <col min="8" max="8" width="8.875" style="1" customWidth="true"/>
    <col min="9" max="9" width="12.875" style="1" customWidth="true"/>
    <col min="10" max="10" width="8.875" style="1" customWidth="true"/>
    <col min="11" max="11" width="12.875" style="1" customWidth="true"/>
    <col min="12" max="16384" width="8.875" style="1" customWidth="true"/>
  </cols>
  <sheetData>
    <row r="1" ht="25" customHeight="true" spans="1:11">
      <c r="A1" s="2"/>
      <c r="B1" s="3"/>
      <c r="D1" s="3"/>
      <c r="E1" s="3"/>
      <c r="F1" s="3"/>
      <c r="G1" s="3"/>
      <c r="H1" s="3"/>
      <c r="I1" s="3"/>
      <c r="J1" s="3"/>
      <c r="K1" s="3"/>
    </row>
    <row r="2" ht="18" customHeight="true" spans="1:11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" customHeight="true" spans="1:11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5.9" customHeight="true" spans="1:11">
      <c r="A4" s="6" t="s">
        <v>2</v>
      </c>
      <c r="B4" s="7"/>
      <c r="C4" s="6" t="s">
        <v>3</v>
      </c>
      <c r="D4" s="8"/>
      <c r="E4" s="8"/>
      <c r="F4" s="8"/>
      <c r="G4" s="8"/>
      <c r="H4" s="8"/>
      <c r="I4" s="8"/>
      <c r="J4" s="8"/>
      <c r="K4" s="7"/>
    </row>
    <row r="5" ht="15.9" customHeight="true" spans="1:11">
      <c r="A5" s="6" t="s">
        <v>4</v>
      </c>
      <c r="B5" s="7"/>
      <c r="C5" s="6" t="s">
        <v>5</v>
      </c>
      <c r="D5" s="8"/>
      <c r="E5" s="8"/>
      <c r="F5" s="7"/>
      <c r="G5" s="6" t="s">
        <v>6</v>
      </c>
      <c r="H5" s="6" t="s">
        <v>7</v>
      </c>
      <c r="I5" s="8"/>
      <c r="J5" s="8"/>
      <c r="K5" s="7"/>
    </row>
    <row r="6" ht="24" customHeight="true" spans="1:11">
      <c r="A6" s="6" t="s">
        <v>8</v>
      </c>
      <c r="B6" s="9"/>
      <c r="C6" s="6"/>
      <c r="D6" s="7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7"/>
      <c r="K6" s="6" t="s">
        <v>14</v>
      </c>
    </row>
    <row r="7" ht="15.9" customHeight="true" spans="1:11">
      <c r="A7" s="10"/>
      <c r="B7" s="11"/>
      <c r="C7" s="12" t="s">
        <v>15</v>
      </c>
      <c r="D7" s="7"/>
      <c r="E7" s="24">
        <v>1431.543449</v>
      </c>
      <c r="F7" s="24">
        <v>1220.219753</v>
      </c>
      <c r="G7" s="24">
        <v>1220.219753</v>
      </c>
      <c r="H7" s="6">
        <v>10</v>
      </c>
      <c r="I7" s="31">
        <f>G7/F7</f>
        <v>1</v>
      </c>
      <c r="J7" s="7"/>
      <c r="K7" s="27">
        <f>H7*I7</f>
        <v>10</v>
      </c>
    </row>
    <row r="8" ht="16" customHeight="true" spans="1:11">
      <c r="A8" s="10"/>
      <c r="B8" s="11"/>
      <c r="C8" s="6" t="s">
        <v>16</v>
      </c>
      <c r="D8" s="7"/>
      <c r="E8" s="24">
        <v>1431.543449</v>
      </c>
      <c r="F8" s="24">
        <v>1220.219753</v>
      </c>
      <c r="G8" s="24">
        <v>1220.219753</v>
      </c>
      <c r="H8" s="6" t="s">
        <v>17</v>
      </c>
      <c r="I8" s="6" t="s">
        <v>17</v>
      </c>
      <c r="J8" s="7"/>
      <c r="K8" s="6" t="s">
        <v>17</v>
      </c>
    </row>
    <row r="9" ht="14" customHeight="true" spans="1:11">
      <c r="A9" s="10"/>
      <c r="B9" s="11"/>
      <c r="C9" s="13" t="s">
        <v>18</v>
      </c>
      <c r="D9" s="7"/>
      <c r="E9" s="25">
        <v>0</v>
      </c>
      <c r="F9" s="25">
        <v>0</v>
      </c>
      <c r="G9" s="25">
        <v>0</v>
      </c>
      <c r="H9" s="6" t="s">
        <v>17</v>
      </c>
      <c r="I9" s="6" t="s">
        <v>17</v>
      </c>
      <c r="J9" s="7"/>
      <c r="K9" s="6" t="s">
        <v>17</v>
      </c>
    </row>
    <row r="10" ht="15.9" customHeight="true" spans="1:11">
      <c r="A10" s="14"/>
      <c r="B10" s="15"/>
      <c r="C10" s="13" t="s">
        <v>19</v>
      </c>
      <c r="D10" s="7"/>
      <c r="E10" s="25">
        <v>0</v>
      </c>
      <c r="F10" s="25">
        <v>0</v>
      </c>
      <c r="G10" s="25">
        <v>0</v>
      </c>
      <c r="H10" s="6" t="s">
        <v>17</v>
      </c>
      <c r="I10" s="6" t="s">
        <v>17</v>
      </c>
      <c r="J10" s="7"/>
      <c r="K10" s="6" t="s">
        <v>17</v>
      </c>
    </row>
    <row r="11" ht="15.9" customHeight="true" spans="1:11">
      <c r="A11" s="16" t="s">
        <v>20</v>
      </c>
      <c r="B11" s="16" t="s">
        <v>21</v>
      </c>
      <c r="C11" s="17"/>
      <c r="D11" s="17"/>
      <c r="E11" s="17"/>
      <c r="F11" s="26"/>
      <c r="G11" s="6" t="s">
        <v>22</v>
      </c>
      <c r="H11" s="8"/>
      <c r="I11" s="8"/>
      <c r="J11" s="8"/>
      <c r="K11" s="7"/>
    </row>
    <row r="12" ht="102" customHeight="true" spans="1:11">
      <c r="A12" s="18"/>
      <c r="B12" s="19" t="s">
        <v>23</v>
      </c>
      <c r="C12" s="17"/>
      <c r="D12" s="17"/>
      <c r="E12" s="17"/>
      <c r="F12" s="26"/>
      <c r="G12" s="12" t="s">
        <v>24</v>
      </c>
      <c r="H12" s="8"/>
      <c r="I12" s="8"/>
      <c r="J12" s="8"/>
      <c r="K12" s="7"/>
    </row>
    <row r="13" ht="30" customHeight="true" spans="1:11">
      <c r="A13" s="20" t="s">
        <v>25</v>
      </c>
      <c r="B13" s="16" t="s">
        <v>26</v>
      </c>
      <c r="C13" s="16" t="s">
        <v>27</v>
      </c>
      <c r="D13" s="16" t="s">
        <v>28</v>
      </c>
      <c r="E13" s="26"/>
      <c r="F13" s="16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7"/>
    </row>
    <row r="14" ht="30" customHeight="true" spans="1:11">
      <c r="A14" s="21"/>
      <c r="B14" s="22" t="s">
        <v>32</v>
      </c>
      <c r="C14" s="22" t="s">
        <v>33</v>
      </c>
      <c r="D14" s="22" t="s">
        <v>34</v>
      </c>
      <c r="E14" s="26"/>
      <c r="F14" s="16" t="s">
        <v>35</v>
      </c>
      <c r="G14" s="6" t="s">
        <v>36</v>
      </c>
      <c r="H14" s="27">
        <v>4</v>
      </c>
      <c r="I14" s="27">
        <v>4</v>
      </c>
      <c r="J14" s="6"/>
      <c r="K14" s="7"/>
    </row>
    <row r="15" ht="30" customHeight="true" spans="1:11">
      <c r="A15" s="21"/>
      <c r="B15" s="21"/>
      <c r="C15" s="21"/>
      <c r="D15" s="22" t="s">
        <v>37</v>
      </c>
      <c r="E15" s="26"/>
      <c r="F15" s="16" t="s">
        <v>38</v>
      </c>
      <c r="G15" s="6" t="s">
        <v>39</v>
      </c>
      <c r="H15" s="27">
        <v>4</v>
      </c>
      <c r="I15" s="27">
        <v>4</v>
      </c>
      <c r="J15" s="6"/>
      <c r="K15" s="7"/>
    </row>
    <row r="16" ht="30" customHeight="true" spans="1:11">
      <c r="A16" s="21"/>
      <c r="B16" s="21"/>
      <c r="C16" s="21"/>
      <c r="D16" s="22" t="s">
        <v>40</v>
      </c>
      <c r="E16" s="26"/>
      <c r="F16" s="16" t="s">
        <v>41</v>
      </c>
      <c r="G16" s="6" t="s">
        <v>42</v>
      </c>
      <c r="H16" s="27">
        <v>4</v>
      </c>
      <c r="I16" s="27">
        <v>4</v>
      </c>
      <c r="J16" s="6"/>
      <c r="K16" s="7"/>
    </row>
    <row r="17" ht="30" customHeight="true" spans="1:11">
      <c r="A17" s="21"/>
      <c r="B17" s="21"/>
      <c r="C17" s="21"/>
      <c r="D17" s="22" t="s">
        <v>43</v>
      </c>
      <c r="E17" s="26"/>
      <c r="F17" s="16" t="s">
        <v>44</v>
      </c>
      <c r="G17" s="6" t="s">
        <v>45</v>
      </c>
      <c r="H17" s="27">
        <v>4</v>
      </c>
      <c r="I17" s="27">
        <v>4</v>
      </c>
      <c r="J17" s="6"/>
      <c r="K17" s="7"/>
    </row>
    <row r="18" ht="30" customHeight="true" spans="1:11">
      <c r="A18" s="21"/>
      <c r="B18" s="18"/>
      <c r="C18" s="18"/>
      <c r="D18" s="22" t="s">
        <v>46</v>
      </c>
      <c r="E18" s="26"/>
      <c r="F18" s="16" t="s">
        <v>47</v>
      </c>
      <c r="G18" s="6" t="s">
        <v>48</v>
      </c>
      <c r="H18" s="27">
        <v>4</v>
      </c>
      <c r="I18" s="27">
        <v>4</v>
      </c>
      <c r="J18" s="6"/>
      <c r="K18" s="7"/>
    </row>
    <row r="19" ht="30" customHeight="true" spans="1:11">
      <c r="A19" s="21"/>
      <c r="B19" s="22" t="s">
        <v>49</v>
      </c>
      <c r="C19" s="22" t="s">
        <v>50</v>
      </c>
      <c r="D19" s="22" t="s">
        <v>51</v>
      </c>
      <c r="E19" s="26"/>
      <c r="F19" s="38" t="s">
        <v>52</v>
      </c>
      <c r="G19" s="6" t="s">
        <v>53</v>
      </c>
      <c r="H19" s="27">
        <v>2</v>
      </c>
      <c r="I19" s="27">
        <v>2</v>
      </c>
      <c r="J19" s="6"/>
      <c r="K19" s="7"/>
    </row>
    <row r="20" ht="30" customHeight="true" spans="1:11">
      <c r="A20" s="21"/>
      <c r="B20" s="21"/>
      <c r="C20" s="21"/>
      <c r="D20" s="22" t="s">
        <v>54</v>
      </c>
      <c r="E20" s="26"/>
      <c r="F20" s="16" t="s">
        <v>55</v>
      </c>
      <c r="G20" s="6" t="s">
        <v>56</v>
      </c>
      <c r="H20" s="27">
        <v>3</v>
      </c>
      <c r="I20" s="27">
        <v>3</v>
      </c>
      <c r="J20" s="6"/>
      <c r="K20" s="7"/>
    </row>
    <row r="21" ht="30" customHeight="true" spans="1:11">
      <c r="A21" s="21"/>
      <c r="B21" s="21"/>
      <c r="C21" s="21"/>
      <c r="D21" s="22" t="s">
        <v>57</v>
      </c>
      <c r="E21" s="26"/>
      <c r="F21" s="28" t="s">
        <v>58</v>
      </c>
      <c r="G21" s="6" t="s">
        <v>59</v>
      </c>
      <c r="H21" s="27">
        <v>4</v>
      </c>
      <c r="I21" s="27">
        <v>4</v>
      </c>
      <c r="J21" s="6"/>
      <c r="K21" s="7"/>
    </row>
    <row r="22" ht="30" customHeight="true" spans="1:11">
      <c r="A22" s="21"/>
      <c r="B22" s="21"/>
      <c r="C22" s="21"/>
      <c r="D22" s="22" t="s">
        <v>60</v>
      </c>
      <c r="E22" s="26"/>
      <c r="F22" s="28" t="s">
        <v>61</v>
      </c>
      <c r="G22" s="6" t="s">
        <v>62</v>
      </c>
      <c r="H22" s="27">
        <v>3</v>
      </c>
      <c r="I22" s="27">
        <v>3</v>
      </c>
      <c r="J22" s="6"/>
      <c r="K22" s="7"/>
    </row>
    <row r="23" ht="30" customHeight="true" spans="1:11">
      <c r="A23" s="21"/>
      <c r="B23" s="21"/>
      <c r="C23" s="21"/>
      <c r="D23" s="22" t="s">
        <v>63</v>
      </c>
      <c r="E23" s="26"/>
      <c r="F23" s="28" t="s">
        <v>64</v>
      </c>
      <c r="G23" s="6" t="s">
        <v>65</v>
      </c>
      <c r="H23" s="27">
        <v>4</v>
      </c>
      <c r="I23" s="27">
        <v>4</v>
      </c>
      <c r="J23" s="6"/>
      <c r="K23" s="7"/>
    </row>
    <row r="24" ht="30" customHeight="true" spans="1:11">
      <c r="A24" s="21"/>
      <c r="B24" s="21"/>
      <c r="C24" s="18"/>
      <c r="D24" s="22" t="s">
        <v>66</v>
      </c>
      <c r="E24" s="26"/>
      <c r="F24" s="28" t="s">
        <v>67</v>
      </c>
      <c r="G24" s="6" t="s">
        <v>68</v>
      </c>
      <c r="H24" s="27">
        <v>4</v>
      </c>
      <c r="I24" s="27">
        <v>4</v>
      </c>
      <c r="J24" s="6"/>
      <c r="K24" s="7"/>
    </row>
    <row r="25" ht="30" customHeight="true" spans="1:11">
      <c r="A25" s="21"/>
      <c r="B25" s="21"/>
      <c r="C25" s="22" t="s">
        <v>69</v>
      </c>
      <c r="D25" s="22" t="s">
        <v>70</v>
      </c>
      <c r="E25" s="26"/>
      <c r="F25" s="16" t="s">
        <v>71</v>
      </c>
      <c r="G25" s="6" t="s">
        <v>72</v>
      </c>
      <c r="H25" s="27">
        <v>2</v>
      </c>
      <c r="I25" s="27">
        <v>2</v>
      </c>
      <c r="J25" s="6"/>
      <c r="K25" s="7"/>
    </row>
    <row r="26" ht="30" customHeight="true" spans="1:11">
      <c r="A26" s="21"/>
      <c r="B26" s="21"/>
      <c r="C26" s="21"/>
      <c r="D26" s="22" t="s">
        <v>73</v>
      </c>
      <c r="E26" s="26"/>
      <c r="F26" s="16" t="s">
        <v>71</v>
      </c>
      <c r="G26" s="6" t="s">
        <v>72</v>
      </c>
      <c r="H26" s="27">
        <v>2</v>
      </c>
      <c r="I26" s="27">
        <v>2</v>
      </c>
      <c r="J26" s="6"/>
      <c r="K26" s="7"/>
    </row>
    <row r="27" ht="30" customHeight="true" spans="1:11">
      <c r="A27" s="21"/>
      <c r="B27" s="21"/>
      <c r="C27" s="21"/>
      <c r="D27" s="22" t="s">
        <v>74</v>
      </c>
      <c r="E27" s="26"/>
      <c r="F27" s="16" t="s">
        <v>71</v>
      </c>
      <c r="G27" s="6" t="s">
        <v>72</v>
      </c>
      <c r="H27" s="27">
        <v>2</v>
      </c>
      <c r="I27" s="27">
        <v>2</v>
      </c>
      <c r="J27" s="32"/>
      <c r="K27" s="33"/>
    </row>
    <row r="28" ht="30" customHeight="true" spans="1:11">
      <c r="A28" s="21"/>
      <c r="B28" s="21"/>
      <c r="C28" s="21"/>
      <c r="D28" s="22" t="s">
        <v>75</v>
      </c>
      <c r="E28" s="26"/>
      <c r="F28" s="16" t="s">
        <v>71</v>
      </c>
      <c r="G28" s="6" t="s">
        <v>72</v>
      </c>
      <c r="H28" s="27">
        <v>2</v>
      </c>
      <c r="I28" s="27">
        <v>2</v>
      </c>
      <c r="J28" s="32"/>
      <c r="K28" s="33"/>
    </row>
    <row r="29" ht="30" customHeight="true" spans="1:11">
      <c r="A29" s="21"/>
      <c r="B29" s="21"/>
      <c r="C29" s="18"/>
      <c r="D29" s="22" t="s">
        <v>76</v>
      </c>
      <c r="E29" s="26"/>
      <c r="F29" s="16" t="s">
        <v>71</v>
      </c>
      <c r="G29" s="6" t="s">
        <v>72</v>
      </c>
      <c r="H29" s="27">
        <v>2</v>
      </c>
      <c r="I29" s="27">
        <v>2</v>
      </c>
      <c r="J29" s="32"/>
      <c r="K29" s="33"/>
    </row>
    <row r="30" ht="30" customHeight="true" spans="1:11">
      <c r="A30" s="21"/>
      <c r="B30" s="21"/>
      <c r="C30" s="22" t="s">
        <v>77</v>
      </c>
      <c r="D30" s="22" t="s">
        <v>78</v>
      </c>
      <c r="E30" s="26"/>
      <c r="F30" s="16" t="s">
        <v>79</v>
      </c>
      <c r="G30" s="29">
        <v>1</v>
      </c>
      <c r="H30" s="27">
        <v>2</v>
      </c>
      <c r="I30" s="27">
        <v>2</v>
      </c>
      <c r="J30" s="32"/>
      <c r="K30" s="33"/>
    </row>
    <row r="31" ht="30" customHeight="true" spans="1:11">
      <c r="A31" s="21"/>
      <c r="B31" s="21"/>
      <c r="C31" s="21"/>
      <c r="D31" s="22" t="s">
        <v>80</v>
      </c>
      <c r="E31" s="26"/>
      <c r="F31" s="16" t="s">
        <v>81</v>
      </c>
      <c r="G31" s="6" t="s">
        <v>81</v>
      </c>
      <c r="H31" s="27">
        <v>2</v>
      </c>
      <c r="I31" s="27">
        <v>2</v>
      </c>
      <c r="J31" s="32"/>
      <c r="K31" s="33"/>
    </row>
    <row r="32" ht="30" customHeight="true" spans="1:11">
      <c r="A32" s="21"/>
      <c r="B32" s="21"/>
      <c r="C32" s="21"/>
      <c r="D32" s="22" t="s">
        <v>82</v>
      </c>
      <c r="E32" s="26"/>
      <c r="F32" s="16" t="s">
        <v>79</v>
      </c>
      <c r="G32" s="29">
        <v>1</v>
      </c>
      <c r="H32" s="27">
        <v>2</v>
      </c>
      <c r="I32" s="27">
        <v>2</v>
      </c>
      <c r="J32" s="32"/>
      <c r="K32" s="33"/>
    </row>
    <row r="33" ht="30" customHeight="true" spans="1:11">
      <c r="A33" s="21"/>
      <c r="B33" s="21"/>
      <c r="C33" s="21"/>
      <c r="D33" s="22" t="s">
        <v>83</v>
      </c>
      <c r="E33" s="26"/>
      <c r="F33" s="16" t="s">
        <v>79</v>
      </c>
      <c r="G33" s="29">
        <v>1</v>
      </c>
      <c r="H33" s="27">
        <v>2</v>
      </c>
      <c r="I33" s="27">
        <v>2</v>
      </c>
      <c r="J33" s="6"/>
      <c r="K33" s="7"/>
    </row>
    <row r="34" ht="30" customHeight="true" spans="1:11">
      <c r="A34" s="21"/>
      <c r="B34" s="18"/>
      <c r="C34" s="18"/>
      <c r="D34" s="22" t="s">
        <v>84</v>
      </c>
      <c r="E34" s="26"/>
      <c r="F34" s="16" t="s">
        <v>79</v>
      </c>
      <c r="G34" s="29">
        <v>1</v>
      </c>
      <c r="H34" s="27">
        <v>2</v>
      </c>
      <c r="I34" s="27">
        <v>2</v>
      </c>
      <c r="J34" s="6"/>
      <c r="K34" s="7"/>
    </row>
    <row r="35" ht="30" customHeight="true" spans="1:11">
      <c r="A35" s="21"/>
      <c r="B35" s="22" t="s">
        <v>85</v>
      </c>
      <c r="C35" s="22" t="s">
        <v>86</v>
      </c>
      <c r="D35" s="22" t="s">
        <v>87</v>
      </c>
      <c r="E35" s="26"/>
      <c r="F35" s="16" t="s">
        <v>81</v>
      </c>
      <c r="G35" s="6" t="s">
        <v>81</v>
      </c>
      <c r="H35" s="27">
        <v>6</v>
      </c>
      <c r="I35" s="27">
        <v>6</v>
      </c>
      <c r="J35" s="34"/>
      <c r="K35" s="35"/>
    </row>
    <row r="36" ht="30" customHeight="true" spans="1:11">
      <c r="A36" s="21"/>
      <c r="B36" s="21"/>
      <c r="C36" s="21"/>
      <c r="D36" s="22" t="s">
        <v>88</v>
      </c>
      <c r="E36" s="26"/>
      <c r="F36" s="16" t="s">
        <v>79</v>
      </c>
      <c r="G36" s="29">
        <v>1</v>
      </c>
      <c r="H36" s="27">
        <v>6</v>
      </c>
      <c r="I36" s="27">
        <v>6</v>
      </c>
      <c r="J36" s="6"/>
      <c r="K36" s="7"/>
    </row>
    <row r="37" ht="76" customHeight="true" spans="1:11">
      <c r="A37" s="21"/>
      <c r="B37" s="21"/>
      <c r="C37" s="18"/>
      <c r="D37" s="22" t="s">
        <v>89</v>
      </c>
      <c r="E37" s="26"/>
      <c r="F37" s="16" t="s">
        <v>81</v>
      </c>
      <c r="G37" s="6" t="s">
        <v>81</v>
      </c>
      <c r="H37" s="27">
        <v>4</v>
      </c>
      <c r="I37" s="27">
        <v>3.6</v>
      </c>
      <c r="J37" s="36" t="s">
        <v>90</v>
      </c>
      <c r="K37" s="37"/>
    </row>
    <row r="38" ht="76" customHeight="true" spans="1:11">
      <c r="A38" s="21"/>
      <c r="B38" s="18"/>
      <c r="C38" s="22" t="s">
        <v>91</v>
      </c>
      <c r="D38" s="22" t="s">
        <v>92</v>
      </c>
      <c r="E38" s="26"/>
      <c r="F38" s="16" t="s">
        <v>81</v>
      </c>
      <c r="G38" s="6" t="s">
        <v>81</v>
      </c>
      <c r="H38" s="27">
        <v>4</v>
      </c>
      <c r="I38" s="27">
        <v>3.6</v>
      </c>
      <c r="J38" s="36" t="s">
        <v>90</v>
      </c>
      <c r="K38" s="37"/>
    </row>
    <row r="39" ht="30" customHeight="true" spans="1:11">
      <c r="A39" s="21"/>
      <c r="B39" s="22" t="s">
        <v>93</v>
      </c>
      <c r="C39" s="22" t="s">
        <v>94</v>
      </c>
      <c r="D39" s="22" t="s">
        <v>95</v>
      </c>
      <c r="E39" s="26"/>
      <c r="F39" s="16" t="s">
        <v>96</v>
      </c>
      <c r="G39" s="6" t="s">
        <v>97</v>
      </c>
      <c r="H39" s="27">
        <v>10</v>
      </c>
      <c r="I39" s="27">
        <v>10</v>
      </c>
      <c r="J39" s="6"/>
      <c r="K39" s="7"/>
    </row>
    <row r="40" ht="15.9" customHeight="true" spans="1:11">
      <c r="A40" s="23" t="s">
        <v>98</v>
      </c>
      <c r="B40" s="8"/>
      <c r="C40" s="8"/>
      <c r="D40" s="8"/>
      <c r="E40" s="8"/>
      <c r="F40" s="8"/>
      <c r="G40" s="7"/>
      <c r="H40" s="30">
        <f>SUM(H14:H39,H7)</f>
        <v>100</v>
      </c>
      <c r="I40" s="30">
        <f>SUM(I14:I39)+K7</f>
        <v>99.2</v>
      </c>
      <c r="J40" s="6"/>
      <c r="K40" s="7"/>
    </row>
  </sheetData>
  <sheetProtection formatCells="0" insertRows="0" insertColumns="0" deleteColumns="0" deleteRows="0" autoFilter="0"/>
  <mergeCells count="82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D28:E28"/>
    <mergeCell ref="D29:E29"/>
    <mergeCell ref="D30:E30"/>
    <mergeCell ref="D31:E31"/>
    <mergeCell ref="D32:E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A40:G40"/>
    <mergeCell ref="J40:K40"/>
    <mergeCell ref="A11:A12"/>
    <mergeCell ref="A13:A39"/>
    <mergeCell ref="B14:B18"/>
    <mergeCell ref="B19:B34"/>
    <mergeCell ref="B35:B38"/>
    <mergeCell ref="C14:C18"/>
    <mergeCell ref="C19:C24"/>
    <mergeCell ref="C25:C29"/>
    <mergeCell ref="C30:C34"/>
    <mergeCell ref="C35:C37"/>
    <mergeCell ref="A6:B10"/>
  </mergeCells>
  <printOptions horizontalCentered="true" verticalCentered="true"/>
  <pageMargins left="0.700694444444445" right="0.700694444444445" top="0.751388888888889" bottom="0.751388888888889" header="0.298611111111111" footer="0.298611111111111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00833333333333" defaultRowHeight="14.25"/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2025-03-28T13:09:00Z</dcterms:created>
  <dcterms:modified xsi:type="dcterms:W3CDTF">2025-08-26T16:25:04Z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5A5F1D3D006A4E84BB7A47761A91284F_13</vt:lpwstr>
  </property>
  <property fmtid="{D5CDD505-2E9C-101B-9397-08002B2CF9AE}" pid="3" name="KSOProductBuildVer">
    <vt:lpwstr>2052-11.8.2.10505</vt:lpwstr>
  </property>
</Properties>
</file>