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1888" windowHeight="9180" activeTab="0"/>
  </bookViews>
  <sheets>
    <sheet name="模板" sheetId="1" r:id="rId3"/>
    <sheet name="Sheet1" sheetId="2" r:id="rId4"/>
  </sheets>
  <definedNames>
    <definedName name="_xlnm.Print_Area" localSheetId="0">模板!$A$1:$K$28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<sst xmlns="http://schemas.openxmlformats.org/spreadsheetml/2006/main" count="97" uniqueCount="81">
  <si>
    <t xml:space="preserve">    项目支出绩效自评表</t>
  </si>
  <si>
    <t>（2024年度）</t>
  </si>
  <si>
    <t>项目名称</t>
  </si>
  <si>
    <t>全市建设工程安全质量监督检查</t>
  </si>
  <si>
    <t>主管部门</t>
  </si>
  <si>
    <t>北京市住房和城乡建设委员会</t>
  </si>
  <si>
    <t>实施单位</t>
  </si>
  <si>
    <t>北京市建设工程安全质量监督总站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</si>
  <si>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</si>
  <si>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</si>
  <si>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</si>
  <si>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</si>
  <si>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</si>
  <si>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</si>
  <si>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</si>
  <si>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</si>
  <si>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</si>
  <si>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</si>
  <si>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</si>
  <si>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</si>
  <si>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</si>
  <si>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</si>
  <si>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</si>
  <si>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开展全市建设工程安全质量监督检查，加强施工安全和工程质量的监督管理，落实监管责任，强化建设工程风险分级管控和隐患排查治理双重预防机制，提升工程安全管理水平，有效保障首都工程建设的顺利进行。通过为监督执法人员提供监督执法通讯服务，保障现场监督检查数据信息能够实时记录、高效简便，进一步提高执法效率。</t>
  </si>
  <si>
    <t>2024年完成扬尘治理专项执法检查775人次，消防施工质量监督和消防验收检查1076人次，轨道交通建设工程检查1971人次，市级安全质量执法抽查2960人次，检测监督执法检查432人次，重点房屋建筑和市政基础设施工程安全质量监督执法检查1120人次，移动终端和相应通信服务套餐配备数量162个，较好的完成了年度监督检查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</si>
  <si>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</si>
  <si>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</si>
  <si>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</si>
  <si>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</si>
  <si>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</si>
  <si>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</si>
  <si>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</si>
  <si>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</si>
  <si>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</si>
  <si>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</si>
  <si>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≤174.376万元</t>
  </si>
  <si>
    <t>165.694178万元</t>
  </si>
  <si>
    <t>产出指标</t>
  </si>
  <si>
    <t>质量指标</t>
  </si>
  <si>
    <t>通信服务满足监督执法使用需求</t>
  </si>
  <si>
    <t>优</t>
  </si>
  <si>
    <t>每次检查均形成检查记录，对发现问题要求责任单位整改，对发现的违法违规行为进行移转</t>
  </si>
  <si>
    <t>＝100%</t>
  </si>
  <si>
    <t>数量指标</t>
  </si>
  <si>
    <t>扬尘治理专项执法检查</t>
  </si>
  <si>
    <t>≥768人次</t>
  </si>
  <si>
    <t>775人次</t>
  </si>
  <si>
    <t>消防施工质量监督和消防验收检查</t>
  </si>
  <si>
    <t>≥1076人次</t>
  </si>
  <si>
    <t>1076人次</t>
  </si>
  <si>
    <t>轨道交通建设工程检查</t>
  </si>
  <si>
    <t>≥1971人次</t>
  </si>
  <si>
    <t>1971人次</t>
  </si>
  <si>
    <t>市级安全质量执法抽查</t>
  </si>
  <si>
    <t>≥2892人次</t>
  </si>
  <si>
    <t>2960人次</t>
  </si>
  <si>
    <t>监督执法通信服务套餐数量</t>
  </si>
  <si>
    <t>＝162个</t>
  </si>
  <si>
    <t>162个</t>
  </si>
  <si>
    <t>检测监督执法检查</t>
  </si>
  <si>
    <t>≥432人次</t>
  </si>
  <si>
    <t>432人次</t>
  </si>
  <si>
    <t>重点房屋建筑和市政基础设施工程安全质量监督执法检查</t>
  </si>
  <si>
    <t>≥1120人次</t>
  </si>
  <si>
    <t>1120人次</t>
  </si>
  <si>
    <t>时效指标</t>
  </si>
  <si>
    <t>项目完成时间</t>
  </si>
  <si>
    <t>≤12月</t>
  </si>
  <si>
    <t>12月</t>
  </si>
  <si>
    <t>效益指标</t>
  </si>
  <si>
    <t>可持续影响指标</t>
  </si>
  <si>
    <t>通过监督检查督促工程建设符合规范，保障首都工程建设质量稳步提升</t>
  </si>
  <si>
    <t>偏差原因分析：已经完成指标并取得一定效果，但效益仍可不断提升。
改进措施：进一步提高项目完成质量，加强项目实施效果，提高社会影响力。</t>
  </si>
  <si>
    <t>社会效益指标</t>
  </si>
  <si>
    <t>提高现场检查效率，促进问题整改</t>
  </si>
  <si>
    <t>满意度指标</t>
  </si>
  <si>
    <t>服务对象满意度指标</t>
  </si>
  <si>
    <t>检查人员行为规范投诉</t>
  </si>
  <si>
    <t>≤20次</t>
  </si>
  <si>
    <t>0次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</si>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</sst>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</numFmts>
  <fonts count="28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rgb="FF000000"/>
      <name val="宋体"/>
      <family val="2"/>
      <charset val="134"/>
    </font>
    <font>
      <sz val="8"/>
      <color theme="1"/>
      <name val="宋体"/>
      <family val="2"/>
      <charset val="134"/>
    </font>
    <font>
      <sz val="8"/>
      <color theme="1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medium">
        <color theme="4"/>
      </bottom>
    </border>
    <border>
      <left/>
      <right/>
      <top/>
      <bottom style="medium">
        <color theme="4" tint="0.499980002641678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0" fillId="0" borderId="0">
      <alignment/>
      <protection/>
    </xf>
    <xf numFmtId="44" fontId="0" fillId="0" borderId="0">
      <alignment/>
      <protection/>
    </xf>
    <xf numFmtId="9" fontId="0" fillId="0" borderId="0">
      <alignment/>
      <protection/>
    </xf>
    <xf numFmtId="41" fontId="0" fillId="0" borderId="0">
      <alignment/>
      <protection/>
    </xf>
    <xf numFmtId="42" fontId="0" fillId="0" borderId="0">
      <alignment/>
      <protection/>
    </xf>
    <xf numFmtId="0" fontId="10" fillId="0" borderId="0">
      <alignment/>
      <protection/>
    </xf>
    <xf numFmtId="0" fontId="11" fillId="0" borderId="0">
      <alignment/>
      <protection/>
    </xf>
    <xf numFmtId="0" fontId="0" fillId="2" borderId="1">
      <alignment/>
      <protection/>
    </xf>
    <xf numFmtId="0" fontId="12" fillId="0" borderId="0">
      <alignment/>
      <protection/>
    </xf>
    <xf numFmtId="0" fontId="13" fillId="0" borderId="0">
      <alignment/>
      <protection/>
    </xf>
    <xf numFmtId="0" fontId="14" fillId="0" borderId="0">
      <alignment/>
      <protection/>
    </xf>
    <xf numFmtId="0" fontId="15" fillId="0" borderId="2">
      <alignment/>
      <protection/>
    </xf>
    <xf numFmtId="0" fontId="16" fillId="0" borderId="2">
      <alignment/>
      <protection/>
    </xf>
    <xf numFmtId="0" fontId="17" fillId="0" borderId="3">
      <alignment/>
      <protection/>
    </xf>
    <xf numFmtId="0" fontId="17" fillId="0" borderId="0">
      <alignment/>
      <protection/>
    </xf>
    <xf numFmtId="0" fontId="18" fillId="3" borderId="4">
      <alignment/>
      <protection/>
    </xf>
    <xf numFmtId="0" fontId="19" fillId="4" borderId="5">
      <alignment/>
      <protection/>
    </xf>
    <xf numFmtId="0" fontId="20" fillId="4" borderId="4">
      <alignment/>
      <protection/>
    </xf>
    <xf numFmtId="0" fontId="21" fillId="5" borderId="6">
      <alignment/>
      <protection/>
    </xf>
    <xf numFmtId="0" fontId="22" fillId="0" borderId="7">
      <alignment/>
      <protection/>
    </xf>
    <xf numFmtId="0" fontId="23" fillId="0" borderId="8">
      <alignment/>
      <protection/>
    </xf>
    <xf numFmtId="0" fontId="24" fillId="6" borderId="0">
      <alignment/>
      <protection/>
    </xf>
    <xf numFmtId="0" fontId="25" fillId="7" borderId="0">
      <alignment/>
      <protection/>
    </xf>
    <xf numFmtId="0" fontId="26" fillId="8" borderId="0">
      <alignment/>
      <protection/>
    </xf>
    <xf numFmtId="0" fontId="27" fillId="9" borderId="0">
      <alignment/>
      <protection/>
    </xf>
    <xf numFmtId="0" fontId="0" fillId="10" borderId="0">
      <alignment/>
      <protection/>
    </xf>
    <xf numFmtId="0" fontId="0" fillId="11" borderId="0">
      <alignment/>
      <protection/>
    </xf>
    <xf numFmtId="0" fontId="27" fillId="12" borderId="0">
      <alignment/>
      <protection/>
    </xf>
    <xf numFmtId="0" fontId="27" fillId="13" borderId="0">
      <alignment/>
      <protection/>
    </xf>
    <xf numFmtId="0" fontId="0" fillId="14" borderId="0">
      <alignment/>
      <protection/>
    </xf>
    <xf numFmtId="0" fontId="0" fillId="15" borderId="0">
      <alignment/>
      <protection/>
    </xf>
    <xf numFmtId="0" fontId="27" fillId="16" borderId="0">
      <alignment/>
      <protection/>
    </xf>
    <xf numFmtId="0" fontId="27" fillId="17" borderId="0">
      <alignment/>
      <protection/>
    </xf>
    <xf numFmtId="0" fontId="0" fillId="18" borderId="0">
      <alignment/>
      <protection/>
    </xf>
    <xf numFmtId="0" fontId="0" fillId="19" borderId="0">
      <alignment/>
      <protection/>
    </xf>
    <xf numFmtId="0" fontId="27" fillId="20" borderId="0">
      <alignment/>
      <protection/>
    </xf>
    <xf numFmtId="0" fontId="27" fillId="21" borderId="0">
      <alignment/>
      <protection/>
    </xf>
    <xf numFmtId="0" fontId="0" fillId="22" borderId="0">
      <alignment/>
      <protection/>
    </xf>
    <xf numFmtId="0" fontId="0" fillId="23" borderId="0">
      <alignment/>
      <protection/>
    </xf>
    <xf numFmtId="0" fontId="27" fillId="24" borderId="0">
      <alignment/>
      <protection/>
    </xf>
    <xf numFmtId="0" fontId="27" fillId="25" borderId="0">
      <alignment/>
      <protection/>
    </xf>
    <xf numFmtId="0" fontId="0" fillId="26" borderId="0">
      <alignment/>
      <protection/>
    </xf>
    <xf numFmtId="0" fontId="0" fillId="27" borderId="0">
      <alignment/>
      <protection/>
    </xf>
    <xf numFmtId="0" fontId="27" fillId="28" borderId="0">
      <alignment/>
      <protection/>
    </xf>
    <xf numFmtId="0" fontId="27" fillId="29" borderId="0">
      <alignment/>
      <protection/>
    </xf>
    <xf numFmtId="0" fontId="0" fillId="30" borderId="0">
      <alignment/>
      <protection/>
    </xf>
    <xf numFmtId="0" fontId="0" fillId="31" borderId="0">
      <alignment/>
      <protection/>
    </xf>
    <xf numFmtId="0" fontId="27" fillId="32" borderId="0">
      <alignment/>
      <protection/>
    </xf>
  </cellStyleXfs>
  <cellXfs count="33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4" fillId="0" borderId="9" xfId="0" applyFont="1" applyBorder="1" applyAlignment="1" applyProtection="1">
      <alignment horizontal="justify" vertical="center" wrapText="1"/>
      <protection locked="0"/>
    </xf>
    <xf numFmtId="0" fontId="4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4" fillId="0" borderId="9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176" fontId="7" fillId="0" borderId="9" xfId="0" applyNumberFormat="1" applyFont="1" applyBorder="1" applyAlignment="1" applyProtection="1">
      <alignment horizontal="right" vertical="center"/>
      <protection locked="0"/>
    </xf>
    <xf numFmtId="177" fontId="4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8" fontId="4" fillId="0" borderId="9" xfId="0" applyNumberFormat="1" applyFont="1" applyBorder="1" applyAlignment="1" applyProtection="1">
      <alignment horizontal="center" vertical="center" wrapText="1"/>
      <protection locked="0"/>
    </xf>
    <xf numFmtId="9" fontId="4" fillId="0" borderId="9" xfId="0" applyNumberFormat="1" applyFont="1" applyBorder="1" applyAlignment="1" applyProtection="1">
      <alignment horizontal="center" vertical="center" wrapText="1"/>
      <protection locked="0"/>
    </xf>
    <xf numFmtId="178" fontId="6" fillId="0" borderId="9" xfId="0" applyNumberFormat="1" applyFont="1" applyBorder="1" applyAlignment="1" applyProtection="1">
      <alignment horizontal="center" vertical="center" wrapText="1"/>
      <protection locked="0"/>
    </xf>
    <xf numFmtId="10" fontId="4" fillId="0" borderId="9" xfId="0" applyNumberFormat="1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千位分隔" xfId="20" builtinId="3"/>
    <cellStyle name="货币" xfId="21" builtinId="4"/>
    <cellStyle name="百分比" xfId="22" builtinId="5"/>
    <cellStyle name="千位分隔[0]" xfId="23" builtinId="6"/>
    <cellStyle name="货币[0]" xfId="24" builtinId="7"/>
    <cellStyle name="超链接" xfId="25" builtinId="8"/>
    <cellStyle name="已访问的超链接" xfId="26" builtinId="9"/>
    <cellStyle name="注释" xfId="27" builtinId="10"/>
    <cellStyle name="警告文本" xfId="28" builtinId="11"/>
    <cellStyle name="标题" xfId="29" builtinId="15"/>
    <cellStyle name="解释性文本" xfId="30" builtinId="53"/>
    <cellStyle name="标题 1" xfId="31" builtinId="16"/>
    <cellStyle name="标题 2" xfId="32" builtinId="17"/>
    <cellStyle name="标题 3" xfId="33" builtinId="18"/>
    <cellStyle name="标题 4" xfId="34" builtinId="19"/>
    <cellStyle name="输入" xfId="35" builtinId="20"/>
    <cellStyle name="输出" xfId="36" builtinId="21"/>
    <cellStyle name="计算" xfId="37" builtinId="22"/>
    <cellStyle name="检查单元格" xfId="38" builtinId="23"/>
    <cellStyle name="链接单元格" xfId="39" builtinId="24"/>
    <cellStyle name="汇总" xfId="40" builtinId="25"/>
    <cellStyle name="好" xfId="41" builtinId="26"/>
    <cellStyle name="差" xfId="42" builtinId="27"/>
    <cellStyle name="适中" xfId="43" builtinId="28"/>
    <cellStyle name="强调文字颜色 1" xfId="44" builtinId="29"/>
    <cellStyle name="20% - 强调文字颜色 1" xfId="45" builtinId="30"/>
    <cellStyle name="40% - 强调文字颜色 1" xfId="46" builtinId="31"/>
    <cellStyle name="60% - 强调文字颜色 1" xfId="47" builtinId="32"/>
    <cellStyle name="强调文字颜色 2" xfId="48" builtinId="33"/>
    <cellStyle name="20% - 强调文字颜色 2" xfId="49" builtinId="34"/>
    <cellStyle name="40% - 强调文字颜色 2" xfId="50" builtinId="35"/>
    <cellStyle name="60% - 强调文字颜色 2" xfId="51" builtinId="36"/>
    <cellStyle name="强调文字颜色 3" xfId="52" builtinId="37"/>
    <cellStyle name="20% - 强调文字颜色 3" xfId="53" builtinId="38"/>
    <cellStyle name="40% - 强调文字颜色 3" xfId="54" builtinId="39"/>
    <cellStyle name="60% - 强调文字颜色 3" xfId="55" builtinId="40"/>
    <cellStyle name="强调文字颜色 4" xfId="56" builtinId="41"/>
    <cellStyle name="20% - 强调文字颜色 4" xfId="57" builtinId="42"/>
    <cellStyle name="40% - 强调文字颜色 4" xfId="58" builtinId="43"/>
    <cellStyle name="60% - 强调文字颜色 4" xfId="59" builtinId="44"/>
    <cellStyle name="强调文字颜色 5" xfId="60" builtinId="45"/>
    <cellStyle name="20% - 强调文字颜色 5" xfId="61" builtinId="46"/>
    <cellStyle name="40% - 强调文字颜色 5" xfId="62" builtinId="47"/>
    <cellStyle name="60% - 强调文字颜色 5" xfId="63" builtinId="48"/>
    <cellStyle name="强调文字颜色 6" xfId="64" builtinId="49"/>
    <cellStyle name="20% - 强调文字颜色 6" xfId="65" builtinId="50"/>
    <cellStyle name="40% - 强调文字颜色 6" xfId="66" builtinId="51"/>
    <cellStyle name="60% - 强调文字颜色 6" xfId="67" builtinId="52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45aed1ec-51d2-467a-9781-1b0602c73b52}">
  <sheetPr>
    <pageSetUpPr fitToPage="1"/>
  </sheetPr>
  <dimension ref="A1:K28"/>
  <sheetViews>
    <sheetView tabSelected="1" zoomScale="85" zoomScaleNormal="85" workbookViewId="0" topLeftCell="A20">
      <selection pane="topLeft" activeCell="J17" sqref="J17:K17"/>
    </sheetView>
  </sheetViews>
  <sheetFormatPr defaultColWidth="8.905" defaultRowHeight="13.8"/>
  <cols>
    <col min="1" max="2" width="8.875" style="1" customWidth="1"/>
    <col min="3" max="3" width="13" style="1" customWidth="1"/>
    <col min="4" max="4" width="10.5" style="1" customWidth="1"/>
    <col min="5" max="5" width="12.25" style="1" customWidth="1"/>
    <col min="6" max="6" width="14.5" style="1" customWidth="1"/>
    <col min="7" max="7" width="14.62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4" width="8.875" style="1" customWidth="1"/>
  </cols>
  <sheetData>
    <row r="1" spans="1:11" ht="25" customHeight="1">
      <c r="A1" s="2"/>
      <c r="B1" s="3"/>
      <c r="D1" s="3"/>
      <c r="E1" s="3"/>
      <c r="F1" s="3"/>
      <c r="G1" s="3"/>
      <c r="H1" s="3"/>
      <c r="I1" s="3"/>
      <c r="J1" s="3"/>
      <c r="K1" s="3"/>
    </row>
    <row r="2" spans="1:11" ht="18" customHeight="1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" customHeight="1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9" customHeight="1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7"/>
    </row>
    <row r="5" spans="1:11" ht="15.9" customHeight="1">
      <c r="A5" s="6" t="s">
        <v>4</v>
      </c>
      <c r="B5" s="7"/>
      <c r="C5" s="6" t="s">
        <v>5</v>
      </c>
      <c r="D5" s="8"/>
      <c r="E5" s="8"/>
      <c r="F5" s="7"/>
      <c r="G5" s="6" t="s">
        <v>6</v>
      </c>
      <c r="H5" s="6" t="s">
        <v>7</v>
      </c>
      <c r="I5" s="8"/>
      <c r="J5" s="8"/>
      <c r="K5" s="7"/>
    </row>
    <row r="6" spans="1:11" ht="24" customHeight="1">
      <c r="A6" s="6" t="s">
        <v>8</v>
      </c>
      <c r="B6" s="9"/>
      <c r="C6" s="6"/>
      <c r="D6" s="7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7"/>
      <c r="K6" s="6" t="s">
        <v>14</v>
      </c>
    </row>
    <row r="7" spans="1:11" ht="15.9" customHeight="1">
      <c r="A7" s="10"/>
      <c r="B7" s="11"/>
      <c r="C7" s="12" t="s">
        <v>15</v>
      </c>
      <c r="D7" s="7"/>
      <c r="E7" s="24">
        <v>174.376</v>
      </c>
      <c r="F7" s="24">
        <v>174.376</v>
      </c>
      <c r="G7" s="24">
        <v>165.69417799999999</v>
      </c>
      <c r="H7" s="6">
        <v>10</v>
      </c>
      <c r="I7" s="30">
        <f>G7/F7</f>
        <v>0.95021205899894479</v>
      </c>
      <c r="J7" s="7"/>
      <c r="K7" s="27">
        <f>H7*I7</f>
        <v>9.5021205899894472</v>
      </c>
    </row>
    <row r="8" spans="1:11" ht="16" customHeight="1">
      <c r="A8" s="10"/>
      <c r="B8" s="11"/>
      <c r="C8" s="6" t="s">
        <v>16</v>
      </c>
      <c r="D8" s="7"/>
      <c r="E8" s="24">
        <v>174.376</v>
      </c>
      <c r="F8" s="24">
        <v>174.376</v>
      </c>
      <c r="G8" s="24">
        <v>165.69417799999999</v>
      </c>
      <c r="H8" s="6" t="s">
        <v>17</v>
      </c>
      <c r="I8" s="6" t="s">
        <v>17</v>
      </c>
      <c r="J8" s="7"/>
      <c r="K8" s="6" t="s">
        <v>17</v>
      </c>
    </row>
    <row r="9" spans="1:11" ht="14" customHeight="1">
      <c r="A9" s="10"/>
      <c r="B9" s="11"/>
      <c r="C9" s="13" t="s">
        <v>18</v>
      </c>
      <c r="D9" s="7"/>
      <c r="E9" s="25">
        <v>0</v>
      </c>
      <c r="F9" s="25">
        <v>0</v>
      </c>
      <c r="G9" s="25">
        <v>0</v>
      </c>
      <c r="H9" s="6" t="s">
        <v>17</v>
      </c>
      <c r="I9" s="6" t="s">
        <v>17</v>
      </c>
      <c r="J9" s="7"/>
      <c r="K9" s="6" t="s">
        <v>17</v>
      </c>
    </row>
    <row r="10" spans="1:11" ht="15.9" customHeight="1">
      <c r="A10" s="14"/>
      <c r="B10" s="15"/>
      <c r="C10" s="13" t="s">
        <v>19</v>
      </c>
      <c r="D10" s="7"/>
      <c r="E10" s="25">
        <v>0</v>
      </c>
      <c r="F10" s="25">
        <v>0</v>
      </c>
      <c r="G10" s="25">
        <v>0</v>
      </c>
      <c r="H10" s="6" t="s">
        <v>17</v>
      </c>
      <c r="I10" s="6" t="s">
        <v>17</v>
      </c>
      <c r="J10" s="7"/>
      <c r="K10" s="6" t="s">
        <v>17</v>
      </c>
    </row>
    <row r="11" spans="1:11" ht="15.9" customHeight="1">
      <c r="A11" s="16" t="s">
        <v>20</v>
      </c>
      <c r="B11" s="16" t="s">
        <v>21</v>
      </c>
      <c r="C11" s="17"/>
      <c r="D11" s="17"/>
      <c r="E11" s="17"/>
      <c r="F11" s="26"/>
      <c r="G11" s="6" t="s">
        <v>22</v>
      </c>
      <c r="H11" s="8"/>
      <c r="I11" s="8"/>
      <c r="J11" s="8"/>
      <c r="K11" s="7"/>
    </row>
    <row r="12" spans="1:11" ht="87" customHeight="1">
      <c r="A12" s="18"/>
      <c r="B12" s="19" t="s">
        <v>23</v>
      </c>
      <c r="C12" s="17"/>
      <c r="D12" s="17"/>
      <c r="E12" s="17"/>
      <c r="F12" s="26"/>
      <c r="G12" s="12" t="s">
        <v>24</v>
      </c>
      <c r="H12" s="8"/>
      <c r="I12" s="8"/>
      <c r="J12" s="8"/>
      <c r="K12" s="7"/>
    </row>
    <row r="13" spans="1:11" ht="30" customHeight="1">
      <c r="A13" s="20" t="s">
        <v>25</v>
      </c>
      <c r="B13" s="16" t="s">
        <v>26</v>
      </c>
      <c r="C13" s="16" t="s">
        <v>27</v>
      </c>
      <c r="D13" s="16" t="s">
        <v>28</v>
      </c>
      <c r="E13" s="26"/>
      <c r="F13" s="16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7"/>
    </row>
    <row r="14" spans="1:11" ht="30" customHeight="1">
      <c r="A14" s="21"/>
      <c r="B14" s="22" t="s">
        <v>32</v>
      </c>
      <c r="C14" s="22" t="s">
        <v>33</v>
      </c>
      <c r="D14" s="22" t="s">
        <v>34</v>
      </c>
      <c r="E14" s="26"/>
      <c r="F14" s="16" t="s">
        <v>35</v>
      </c>
      <c r="G14" s="6" t="s">
        <v>36</v>
      </c>
      <c r="H14" s="27">
        <v>20</v>
      </c>
      <c r="I14" s="27">
        <v>20</v>
      </c>
      <c r="J14" s="6"/>
      <c r="K14" s="7"/>
    </row>
    <row r="15" spans="1:11" ht="30" customHeight="1">
      <c r="A15" s="21"/>
      <c r="B15" s="22" t="s">
        <v>37</v>
      </c>
      <c r="C15" s="22" t="s">
        <v>38</v>
      </c>
      <c r="D15" s="22" t="s">
        <v>39</v>
      </c>
      <c r="E15" s="26"/>
      <c r="F15" s="16" t="s">
        <v>40</v>
      </c>
      <c r="G15" s="6" t="s">
        <v>40</v>
      </c>
      <c r="H15" s="27">
        <v>4</v>
      </c>
      <c r="I15" s="27">
        <v>4</v>
      </c>
      <c r="J15" s="6"/>
      <c r="K15" s="7"/>
    </row>
    <row r="16" spans="1:11" ht="63" customHeight="1">
      <c r="A16" s="21"/>
      <c r="B16" s="21"/>
      <c r="C16" s="18"/>
      <c r="D16" s="22" t="s">
        <v>41</v>
      </c>
      <c r="E16" s="26"/>
      <c r="F16" s="16" t="s">
        <v>42</v>
      </c>
      <c r="G16" s="28">
        <v>1</v>
      </c>
      <c r="H16" s="27">
        <v>4</v>
      </c>
      <c r="I16" s="27">
        <v>4</v>
      </c>
      <c r="J16" s="6"/>
      <c r="K16" s="7"/>
    </row>
    <row r="17" spans="1:11" ht="30" customHeight="1">
      <c r="A17" s="21"/>
      <c r="B17" s="21"/>
      <c r="C17" s="22" t="s">
        <v>43</v>
      </c>
      <c r="D17" s="22" t="s">
        <v>44</v>
      </c>
      <c r="E17" s="26"/>
      <c r="F17" s="16" t="s">
        <v>45</v>
      </c>
      <c r="G17" s="6" t="s">
        <v>46</v>
      </c>
      <c r="H17" s="27">
        <v>4</v>
      </c>
      <c r="I17" s="27">
        <v>4</v>
      </c>
      <c r="J17" s="6"/>
      <c r="K17" s="7"/>
    </row>
    <row r="18" spans="1:11" ht="30" customHeight="1">
      <c r="A18" s="21"/>
      <c r="B18" s="21"/>
      <c r="C18" s="21"/>
      <c r="D18" s="22" t="s">
        <v>47</v>
      </c>
      <c r="E18" s="26"/>
      <c r="F18" s="16" t="s">
        <v>48</v>
      </c>
      <c r="G18" s="6" t="s">
        <v>49</v>
      </c>
      <c r="H18" s="27">
        <v>4</v>
      </c>
      <c r="I18" s="27">
        <v>4</v>
      </c>
      <c r="J18" s="6"/>
      <c r="K18" s="7"/>
    </row>
    <row r="19" spans="1:11" ht="30" customHeight="1">
      <c r="A19" s="21"/>
      <c r="B19" s="21"/>
      <c r="C19" s="21"/>
      <c r="D19" s="22" t="s">
        <v>50</v>
      </c>
      <c r="E19" s="26"/>
      <c r="F19" s="16" t="s">
        <v>51</v>
      </c>
      <c r="G19" s="6" t="s">
        <v>52</v>
      </c>
      <c r="H19" s="27">
        <v>4</v>
      </c>
      <c r="I19" s="27">
        <v>4</v>
      </c>
      <c r="J19" s="6"/>
      <c r="K19" s="7"/>
    </row>
    <row r="20" spans="1:11" ht="30" customHeight="1">
      <c r="A20" s="21"/>
      <c r="B20" s="21"/>
      <c r="C20" s="21"/>
      <c r="D20" s="22" t="s">
        <v>53</v>
      </c>
      <c r="E20" s="26"/>
      <c r="F20" s="16" t="s">
        <v>54</v>
      </c>
      <c r="G20" s="6" t="s">
        <v>55</v>
      </c>
      <c r="H20" s="27">
        <v>4</v>
      </c>
      <c r="I20" s="27">
        <v>4</v>
      </c>
      <c r="J20" s="6"/>
      <c r="K20" s="7"/>
    </row>
    <row r="21" spans="1:11" ht="30" customHeight="1">
      <c r="A21" s="21"/>
      <c r="B21" s="21"/>
      <c r="C21" s="21"/>
      <c r="D21" s="22" t="s">
        <v>56</v>
      </c>
      <c r="E21" s="26"/>
      <c r="F21" s="16" t="s">
        <v>57</v>
      </c>
      <c r="G21" s="6" t="s">
        <v>58</v>
      </c>
      <c r="H21" s="27">
        <v>4</v>
      </c>
      <c r="I21" s="27">
        <v>4</v>
      </c>
      <c r="J21" s="6"/>
      <c r="K21" s="7"/>
    </row>
    <row r="22" spans="1:11" ht="30" customHeight="1">
      <c r="A22" s="21"/>
      <c r="B22" s="21"/>
      <c r="C22" s="21"/>
      <c r="D22" s="22" t="s">
        <v>59</v>
      </c>
      <c r="E22" s="26"/>
      <c r="F22" s="16" t="s">
        <v>60</v>
      </c>
      <c r="G22" s="6" t="s">
        <v>61</v>
      </c>
      <c r="H22" s="27">
        <v>4</v>
      </c>
      <c r="I22" s="27">
        <v>4</v>
      </c>
      <c r="J22" s="6"/>
      <c r="K22" s="7"/>
    </row>
    <row r="23" spans="1:11" ht="46" customHeight="1">
      <c r="A23" s="21"/>
      <c r="B23" s="21"/>
      <c r="C23" s="18"/>
      <c r="D23" s="22" t="s">
        <v>62</v>
      </c>
      <c r="E23" s="26"/>
      <c r="F23" s="16" t="s">
        <v>63</v>
      </c>
      <c r="G23" s="6" t="s">
        <v>64</v>
      </c>
      <c r="H23" s="27">
        <v>4</v>
      </c>
      <c r="I23" s="27">
        <v>4</v>
      </c>
      <c r="J23" s="6"/>
      <c r="K23" s="7"/>
    </row>
    <row r="24" spans="1:11" ht="30" customHeight="1">
      <c r="A24" s="21"/>
      <c r="B24" s="18"/>
      <c r="C24" s="22" t="s">
        <v>65</v>
      </c>
      <c r="D24" s="22" t="s">
        <v>66</v>
      </c>
      <c r="E24" s="26"/>
      <c r="F24" s="16" t="s">
        <v>67</v>
      </c>
      <c r="G24" s="6" t="s">
        <v>68</v>
      </c>
      <c r="H24" s="27">
        <v>4</v>
      </c>
      <c r="I24" s="27">
        <v>4</v>
      </c>
      <c r="J24" s="6"/>
      <c r="K24" s="7"/>
    </row>
    <row r="25" spans="1:11" ht="74" customHeight="1">
      <c r="A25" s="21"/>
      <c r="B25" s="22" t="s">
        <v>69</v>
      </c>
      <c r="C25" s="22" t="s">
        <v>70</v>
      </c>
      <c r="D25" s="22" t="s">
        <v>71</v>
      </c>
      <c r="E25" s="26"/>
      <c r="F25" s="16" t="s">
        <v>40</v>
      </c>
      <c r="G25" s="16" t="s">
        <v>40</v>
      </c>
      <c r="H25" s="27">
        <v>10</v>
      </c>
      <c r="I25" s="27">
        <v>9</v>
      </c>
      <c r="J25" s="31" t="s">
        <v>72</v>
      </c>
      <c r="K25" s="32"/>
    </row>
    <row r="26" spans="1:11" ht="74" customHeight="1">
      <c r="A26" s="21"/>
      <c r="B26" s="18"/>
      <c r="C26" s="22" t="s">
        <v>73</v>
      </c>
      <c r="D26" s="22" t="s">
        <v>74</v>
      </c>
      <c r="E26" s="26"/>
      <c r="F26" s="16" t="s">
        <v>40</v>
      </c>
      <c r="G26" s="16" t="s">
        <v>40</v>
      </c>
      <c r="H26" s="27">
        <v>10</v>
      </c>
      <c r="I26" s="27">
        <v>9</v>
      </c>
      <c r="J26" s="31" t="s">
        <v>72</v>
      </c>
      <c r="K26" s="32"/>
    </row>
    <row r="27" spans="1:11" ht="30" customHeight="1">
      <c r="A27" s="21"/>
      <c r="B27" s="22" t="s">
        <v>75</v>
      </c>
      <c r="C27" s="22" t="s">
        <v>76</v>
      </c>
      <c r="D27" s="22" t="s">
        <v>77</v>
      </c>
      <c r="E27" s="26"/>
      <c r="F27" s="16" t="s">
        <v>78</v>
      </c>
      <c r="G27" s="6" t="s">
        <v>79</v>
      </c>
      <c r="H27" s="27">
        <v>10</v>
      </c>
      <c r="I27" s="27">
        <v>10</v>
      </c>
      <c r="J27" s="6"/>
      <c r="K27" s="7"/>
    </row>
    <row r="28" spans="1:11" ht="15.9" customHeight="1">
      <c r="A28" s="23" t="s">
        <v>80</v>
      </c>
      <c r="B28" s="8"/>
      <c r="C28" s="8"/>
      <c r="D28" s="8"/>
      <c r="E28" s="8"/>
      <c r="F28" s="8"/>
      <c r="G28" s="7"/>
      <c r="H28" s="29">
        <f>SUM(H14:H27,H7)</f>
        <v>100</v>
      </c>
      <c r="I28" s="29">
        <f>SUM(I14:I27)+K7</f>
        <v>97.502120589989445</v>
      </c>
      <c r="J28" s="6"/>
      <c r="K28" s="7"/>
    </row>
  </sheetData>
  <sheetProtection formatCells="0" insertColumns="0" insertRows="0" deleteColumns="0" deleteRows="0" autoFilter="0"/>
  <mergeCells count="60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11:A12"/>
    <mergeCell ref="A13:A27"/>
    <mergeCell ref="B15:B24"/>
    <mergeCell ref="B25:B26"/>
    <mergeCell ref="C15:C16"/>
    <mergeCell ref="C17:C23"/>
    <mergeCell ref="A6:B10"/>
  </mergeCells>
  <pageMargins left="0.7" right="0.7" top="0.75" bottom="0.75" header="0.3" footer="0.3"/>
  <pageSetup orientation="portrait" paperSize="9" scale="7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6b8e912d-b503-43e0-ace3-c3fd05c1b662}">
  <dimension ref="A1"/>
  <sheetViews>
    <sheetView workbookViewId="0" topLeftCell="A1">
      <selection pane="topLeft" activeCell="A1" sqref="A1"/>
    </sheetView>
  </sheetViews>
  <sheetFormatPr defaultColWidth="9.005" defaultRowHeight="13.8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2025-03-28T05:09:00Z</dcterms:created>
  <dcterms:modified xsi:type="dcterms:W3CDTF">2025-06-10T17:27:56Z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A5519B72E3CB466DAF08B5C3CB919B5C_13</vt:lpwstr>
  </property>
  <property fmtid="{D5CDD505-2E9C-101B-9397-08002B2CF9AE}" pid="3" name="KSOProductBuildVer">
    <vt:lpwstr>2052-12.8.2.1118</vt:lpwstr>
  </property>
</Properties>
</file>