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1888" windowHeight="9180" activeTab="0"/>
  </bookViews>
  <sheets>
    <sheet name="模板" sheetId="1" r:id="rId3"/>
    <sheet name="Sheet1" sheetId="2" r:id="rId4"/>
  </sheets>
  <definedNames>
    <definedName name="_xlnm.Print_Area" localSheetId="0">模板!$A$1:$K$30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1" l="1"/>
</calcChain>
</file>

<file path=xl/sharedStrings.xml><?xml version="1.0" encoding="utf-8"?>
<sst xmlns="http://schemas.openxmlformats.org/spreadsheetml/2006/main" count="98" uniqueCount="83">
  <si>
    <t xml:space="preserve">    项目支出绩效自评表</t>
  </si>
  <si>
    <t>（2024年度）</t>
  </si>
  <si>
    <t>项目名称</t>
  </si>
  <si>
    <t>北京市预拌混凝土质量状态评估项目</t>
  </si>
  <si>
    <t>主管部门</t>
  </si>
  <si>
    <t>北京市住房和城乡建设委员会</t>
  </si>
  <si>
    <t>实施单位</t>
  </si>
  <si>
    <t>北京市建设工程安全质量监督总站</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</si>
  <si>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</si>
  <si>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</si>
  <si>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</si>
  <si>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</si>
  <si>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</si>
  <si>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</si>
  <si>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</si>
  <si>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</si>
  <si>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</si>
  <si>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</si>
  <si>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</si>
  <si>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</si>
  <si>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</si>
  <si>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</si>
  <si>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</si>
  <si>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1.全年开展4次预拌混凝土企业评估检查和抽检，开展2次装配式预制构件生产企业评估检查和抽检，形成4份评估报告。 2.对发现的违法违规行为进行处理，对存在突出的或有共性的质量问题进行分析，为“差别化”监管提供依据，促进企业落实主体责任，不断提升预拌混凝土生产质量。</t>
  </si>
  <si>
    <t>2024年分别对预拌混凝土企业和装配式预制构件生产企业开展了评估现场检查和抽样检测，每季度形成相应的评估报告；过程中对发现的违法违规行为进行报送，由政府部门进行处理，对行业内存在突出的或有共性的质量问题进行分析，为“差别化”监管提供依据，促进预拌混凝土企业和装配式预制构件生产企业落实主体责任，不断提升预拌混凝土生产质量。</t>
  </si>
  <si>
    <t>绩
效
指
标</t>
  </si>
  <si>
    <t>一级指标</t>
  </si>
  <si>
    <t>二级指标</t>
  </si>
  <si>
    <t>三级指标</t>
  </si>
  <si>
    <t>年度指标值</t>
  </si>
  <si>
    <t>实际完成值</t>
  </si>
  <si>
    <t>偏差原因分析及改进措施</t>
  </si>
  <si>
    <t>成本指标</t>
  </si>
  <si>
    <t>经济成本指标</t>
  </si>
  <si>
    <t>项目预算控制数</t>
  </si>
  <si>
    <t>≤442.9784万元</t>
  </si>
  <si>
    <t>398.45975万元</t>
  </si>
  <si>
    <t>产出指标</t>
  </si>
  <si>
    <t>数量指标</t>
  </si>
  <si>
    <t>预拌混凝土企业评估抽检家次</t>
  </si>
  <si>
    <t>≥320次</t>
  </si>
  <si>
    <t>333次</t>
  </si>
  <si>
    <t>装配式预制构件生产企业评估抽检报告数量</t>
  </si>
  <si>
    <t>≥78份</t>
  </si>
  <si>
    <t>91份</t>
  </si>
  <si>
    <t>装配式预制构件生产企业评估抽检家次</t>
  </si>
  <si>
    <t>≥12次</t>
  </si>
  <si>
    <t>14次</t>
  </si>
  <si>
    <t>评估日报数量</t>
  </si>
  <si>
    <t>≥232份</t>
  </si>
  <si>
    <t>262份</t>
  </si>
  <si>
    <t>装配式预制构件生产企业评估检查家次</t>
  </si>
  <si>
    <t>预拌混凝土企业评估检查家次</t>
  </si>
  <si>
    <t>≥220次</t>
  </si>
  <si>
    <t>248次</t>
  </si>
  <si>
    <t>预拌混凝土企业抽检报告数量</t>
  </si>
  <si>
    <t>≥960份</t>
  </si>
  <si>
    <t>999份</t>
  </si>
  <si>
    <t>评估报告数量</t>
  </si>
  <si>
    <t>＝4份</t>
  </si>
  <si>
    <t>4份</t>
  </si>
  <si>
    <t>时效指标</t>
  </si>
  <si>
    <t>完成预拌混凝土企业和装配式预制构件生产企业评估现场检查和抽样检测的时间</t>
  </si>
  <si>
    <t>≤12月</t>
  </si>
  <si>
    <t>12月</t>
  </si>
  <si>
    <t>质量指标</t>
  </si>
  <si>
    <t>每半年评估检查和抽检覆盖率</t>
  </si>
  <si>
    <t>＝100%</t>
  </si>
  <si>
    <t>评估报告专家论证通过率</t>
  </si>
  <si>
    <t>效益指标</t>
  </si>
  <si>
    <t>社会效益指标</t>
  </si>
  <si>
    <t>因预拌混凝土质量引起的较大以上工程质量责任事故率</t>
  </si>
  <si>
    <t>≤1%</t>
  </si>
  <si>
    <t>发现的违法违规行为处理率</t>
  </si>
  <si>
    <t>可持续影响指标</t>
  </si>
  <si>
    <t>利用评估成果不断提升企业质量管理水平</t>
  </si>
  <si>
    <t>优</t>
  </si>
  <si>
    <t>偏差原因分析：已经完成指标并取得一定效果，但效益仍可不断提升。
改进措施：进一步提高项目完成质量，加强项目实施效果。</t>
  </si>
  <si>
    <t>满意度指标</t>
  </si>
  <si>
    <t>服务对象满意度指标</t>
  </si>
  <si>
    <t>评估企业被投诉率</t>
  </si>
  <si>
    <t>≤5%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</si>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</sst>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00_);[Red]\(0.000000\)"/>
    <numFmt numFmtId="178" formatCode="0.00_);[Red]\(0.00\)"/>
  </numFmts>
  <fonts count="28">
    <font>
      <sz val="11"/>
      <color theme="1"/>
      <name val="宋体"/>
      <family val="2"/>
      <charset val="134"/>
      <scheme val="minor"/>
    </font>
    <font>
      <sz val="10"/>
      <color theme="1"/>
      <name val="Arial"/>
      <family val="2"/>
    </font>
    <font>
      <sz val="10"/>
      <color theme="1"/>
      <name val="宋体"/>
      <family val="2"/>
      <charset val="134"/>
      <scheme val="minor"/>
    </font>
    <font>
      <sz val="14"/>
      <color theme="1"/>
      <name val="宋体"/>
      <family val="2"/>
      <charset val="134"/>
    </font>
    <font>
      <sz val="10"/>
      <color theme="1"/>
      <name val="宋体"/>
      <family val="2"/>
      <charset val="134"/>
    </font>
    <font>
      <sz val="10"/>
      <name val="宋体"/>
      <family val="2"/>
      <charset val="134"/>
    </font>
    <font>
      <sz val="10"/>
      <color rgb="FF000000"/>
      <name val="宋体"/>
      <family val="2"/>
      <charset val="134"/>
    </font>
    <font>
      <sz val="11"/>
      <color rgb="FF000000"/>
      <name val="宋体"/>
      <family val="2"/>
      <charset val="134"/>
    </font>
    <font>
      <sz val="9"/>
      <color theme="1"/>
      <name val="宋体"/>
      <family val="2"/>
      <charset val="134"/>
    </font>
    <font>
      <sz val="9"/>
      <color theme="1"/>
      <name val="宋体"/>
      <family val="2"/>
      <charset val="134"/>
      <scheme val="minor"/>
    </font>
    <font>
      <u val="single"/>
      <sz val="11"/>
      <color rgb="FF0000FF"/>
      <name val="宋体"/>
      <family val="2"/>
      <charset val="134"/>
      <scheme val="minor"/>
    </font>
    <font>
      <u val="single"/>
      <sz val="11"/>
      <color rgb="FF800080"/>
      <name val="宋体"/>
      <family val="2"/>
      <charset val="134"/>
      <scheme val="minor"/>
    </font>
    <font>
      <sz val="11"/>
      <color rgb="FFFF0000"/>
      <name val="宋体"/>
      <family val="2"/>
      <charset val="134"/>
      <scheme val="minor"/>
    </font>
    <font>
      <b/>
      <sz val="18"/>
      <color theme="3"/>
      <name val="宋体"/>
      <family val="2"/>
      <charset val="134"/>
      <scheme val="minor"/>
    </font>
    <font>
      <i/>
      <sz val="11"/>
      <color rgb="FF7F7F7F"/>
      <name val="宋体"/>
      <family val="2"/>
      <charset val="134"/>
      <scheme val="min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b/>
      <sz val="11"/>
      <color rgb="FFFFFFFF"/>
      <name val="宋体"/>
      <family val="2"/>
      <charset val="134"/>
      <scheme val="minor"/>
    </font>
    <font>
      <sz val="11"/>
      <color rgb="FFFA7D00"/>
      <name val="宋体"/>
      <family val="2"/>
      <charset val="134"/>
      <scheme val="minor"/>
    </font>
    <font>
      <b/>
      <sz val="11"/>
      <color theme="1"/>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theme="0"/>
      <name val="宋体"/>
      <family val="2"/>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4" tint="0.399980008602142"/>
        <bgColor indexed="64"/>
      </patternFill>
    </fill>
    <fill>
      <patternFill patternType="solid">
        <fgColor theme="5"/>
        <bgColor indexed="64"/>
      </patternFill>
    </fill>
    <fill>
      <patternFill patternType="solid">
        <fgColor theme="5" tint="0.799979984760284"/>
        <bgColor indexed="64"/>
      </patternFill>
    </fill>
    <fill>
      <patternFill patternType="solid">
        <fgColor theme="5" tint="0.599990010261536"/>
        <bgColor indexed="64"/>
      </patternFill>
    </fill>
    <fill>
      <patternFill patternType="solid">
        <fgColor theme="5" tint="0.399980008602142"/>
        <bgColor indexed="64"/>
      </patternFill>
    </fill>
    <fill>
      <patternFill patternType="solid">
        <fgColor theme="6"/>
        <bgColor indexed="64"/>
      </patternFill>
    </fill>
    <fill>
      <patternFill patternType="solid">
        <fgColor theme="6" tint="0.799979984760284"/>
        <bgColor indexed="64"/>
      </patternFill>
    </fill>
    <fill>
      <patternFill patternType="solid">
        <fgColor theme="6" tint="0.599990010261536"/>
        <bgColor indexed="64"/>
      </patternFill>
    </fill>
    <fill>
      <patternFill patternType="solid">
        <fgColor theme="6" tint="0.399980008602142"/>
        <bgColor indexed="64"/>
      </patternFill>
    </fill>
    <fill>
      <patternFill patternType="solid">
        <fgColor theme="7"/>
        <bgColor indexed="64"/>
      </patternFill>
    </fill>
    <fill>
      <patternFill patternType="solid">
        <fgColor theme="7" tint="0.799979984760284"/>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8"/>
        <bgColor indexed="64"/>
      </patternFill>
    </fill>
    <fill>
      <patternFill patternType="solid">
        <fgColor theme="8" tint="0.799979984760284"/>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bgColor indexed="64"/>
      </patternFill>
    </fill>
    <fill>
      <patternFill patternType="solid">
        <fgColor theme="9" tint="0.799979984760284"/>
        <bgColor indexed="64"/>
      </patternFill>
    </fill>
    <fill>
      <patternFill patternType="solid">
        <fgColor theme="9" tint="0.599990010261536"/>
        <bgColor indexed="64"/>
      </patternFill>
    </fill>
    <fill>
      <patternFill patternType="solid">
        <fgColor theme="9" tint="0.399980008602142"/>
        <bgColor indexed="64"/>
      </patternFill>
    </fill>
  </fills>
  <borders count="20">
    <border>
      <left/>
      <right/>
      <top/>
      <bottom/>
      <diagonal/>
    </border>
    <border>
      <left style="thin">
        <color rgb="FFB2B2B2"/>
      </left>
      <right style="thin">
        <color rgb="FFB2B2B2"/>
      </right>
      <top style="thin">
        <color rgb="FFB2B2B2"/>
      </top>
      <bottom style="thin">
        <color rgb="FFB2B2B2"/>
      </bottom>
    </border>
    <border>
      <left/>
      <right/>
      <top/>
      <bottom style="medium">
        <color theme="4"/>
      </bottom>
    </border>
    <border>
      <left/>
      <right/>
      <top/>
      <bottom style="medium">
        <color theme="4" tint="0.499980002641678"/>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right/>
      <top style="thin">
        <color theme="4"/>
      </top>
      <bottom style="double">
        <color theme="4"/>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0" fillId="0" borderId="0">
      <alignment/>
      <protection/>
    </xf>
    <xf numFmtId="44" fontId="0" fillId="0" borderId="0">
      <alignment/>
      <protection/>
    </xf>
    <xf numFmtId="9" fontId="0" fillId="0" borderId="0">
      <alignment/>
      <protection/>
    </xf>
    <xf numFmtId="41" fontId="0" fillId="0" borderId="0">
      <alignment/>
      <protection/>
    </xf>
    <xf numFmtId="42" fontId="0" fillId="0" borderId="0">
      <alignment/>
      <protection/>
    </xf>
    <xf numFmtId="0" fontId="10" fillId="0" borderId="0">
      <alignment/>
      <protection/>
    </xf>
    <xf numFmtId="0" fontId="11" fillId="0" borderId="0">
      <alignment/>
      <protection/>
    </xf>
    <xf numFmtId="0" fontId="0" fillId="2" borderId="1">
      <alignment/>
      <protection/>
    </xf>
    <xf numFmtId="0" fontId="12" fillId="0" borderId="0">
      <alignment/>
      <protection/>
    </xf>
    <xf numFmtId="0" fontId="13" fillId="0" borderId="0">
      <alignment/>
      <protection/>
    </xf>
    <xf numFmtId="0" fontId="14" fillId="0" borderId="0">
      <alignment/>
      <protection/>
    </xf>
    <xf numFmtId="0" fontId="15" fillId="0" borderId="2">
      <alignment/>
      <protection/>
    </xf>
    <xf numFmtId="0" fontId="16" fillId="0" borderId="2">
      <alignment/>
      <protection/>
    </xf>
    <xf numFmtId="0" fontId="17" fillId="0" borderId="3">
      <alignment/>
      <protection/>
    </xf>
    <xf numFmtId="0" fontId="17" fillId="0" borderId="0">
      <alignment/>
      <protection/>
    </xf>
    <xf numFmtId="0" fontId="18" fillId="3" borderId="4">
      <alignment/>
      <protection/>
    </xf>
    <xf numFmtId="0" fontId="19" fillId="4" borderId="5">
      <alignment/>
      <protection/>
    </xf>
    <xf numFmtId="0" fontId="20" fillId="4" borderId="4">
      <alignment/>
      <protection/>
    </xf>
    <xf numFmtId="0" fontId="21" fillId="5" borderId="6">
      <alignment/>
      <protection/>
    </xf>
    <xf numFmtId="0" fontId="22" fillId="0" borderId="7">
      <alignment/>
      <protection/>
    </xf>
    <xf numFmtId="0" fontId="23" fillId="0" borderId="8">
      <alignment/>
      <protection/>
    </xf>
    <xf numFmtId="0" fontId="24" fillId="6" borderId="0">
      <alignment/>
      <protection/>
    </xf>
    <xf numFmtId="0" fontId="25" fillId="7" borderId="0">
      <alignment/>
      <protection/>
    </xf>
    <xf numFmtId="0" fontId="26" fillId="8" borderId="0">
      <alignment/>
      <protection/>
    </xf>
    <xf numFmtId="0" fontId="27" fillId="9" borderId="0">
      <alignment/>
      <protection/>
    </xf>
    <xf numFmtId="0" fontId="0" fillId="10" borderId="0">
      <alignment/>
      <protection/>
    </xf>
    <xf numFmtId="0" fontId="0" fillId="11" borderId="0">
      <alignment/>
      <protection/>
    </xf>
    <xf numFmtId="0" fontId="27" fillId="12" borderId="0">
      <alignment/>
      <protection/>
    </xf>
    <xf numFmtId="0" fontId="27" fillId="13" borderId="0">
      <alignment/>
      <protection/>
    </xf>
    <xf numFmtId="0" fontId="0" fillId="14" borderId="0">
      <alignment/>
      <protection/>
    </xf>
    <xf numFmtId="0" fontId="0" fillId="15" borderId="0">
      <alignment/>
      <protection/>
    </xf>
    <xf numFmtId="0" fontId="27" fillId="16" borderId="0">
      <alignment/>
      <protection/>
    </xf>
    <xf numFmtId="0" fontId="27" fillId="17" borderId="0">
      <alignment/>
      <protection/>
    </xf>
    <xf numFmtId="0" fontId="0" fillId="18" borderId="0">
      <alignment/>
      <protection/>
    </xf>
    <xf numFmtId="0" fontId="0" fillId="19" borderId="0">
      <alignment/>
      <protection/>
    </xf>
    <xf numFmtId="0" fontId="27" fillId="20" borderId="0">
      <alignment/>
      <protection/>
    </xf>
    <xf numFmtId="0" fontId="27" fillId="21" borderId="0">
      <alignment/>
      <protection/>
    </xf>
    <xf numFmtId="0" fontId="0" fillId="22" borderId="0">
      <alignment/>
      <protection/>
    </xf>
    <xf numFmtId="0" fontId="0" fillId="23" borderId="0">
      <alignment/>
      <protection/>
    </xf>
    <xf numFmtId="0" fontId="27" fillId="24" borderId="0">
      <alignment/>
      <protection/>
    </xf>
    <xf numFmtId="0" fontId="27" fillId="25" borderId="0">
      <alignment/>
      <protection/>
    </xf>
    <xf numFmtId="0" fontId="0" fillId="26" borderId="0">
      <alignment/>
      <protection/>
    </xf>
    <xf numFmtId="0" fontId="0" fillId="27" borderId="0">
      <alignment/>
      <protection/>
    </xf>
    <xf numFmtId="0" fontId="27" fillId="28" borderId="0">
      <alignment/>
      <protection/>
    </xf>
    <xf numFmtId="0" fontId="27" fillId="29" borderId="0">
      <alignment/>
      <protection/>
    </xf>
    <xf numFmtId="0" fontId="0" fillId="30" borderId="0">
      <alignment/>
      <protection/>
    </xf>
    <xf numFmtId="0" fontId="0" fillId="31" borderId="0">
      <alignment/>
      <protection/>
    </xf>
    <xf numFmtId="0" fontId="27" fillId="32" borderId="0">
      <alignment/>
      <protection/>
    </xf>
  </cellStyleXfs>
  <cellXfs count="33">
    <xf numFmtId="0" fontId="0" fillId="0" borderId="0" xfId="0" applyAlignment="1">
      <alignment vertical="center"/>
    </xf>
    <xf numFmtId="0" fontId="0" fillId="0" borderId="0" xfId="0" applyAlignment="1" applyProtection="1">
      <alignment vertical="center"/>
      <protection locked="0"/>
    </xf>
    <xf numFmtId="0" fontId="2" fillId="0" borderId="0" xfId="0" applyFont="1" applyAlignment="1" applyProtection="1">
      <alignment vertical="center"/>
      <protection locked="0"/>
    </xf>
    <xf numFmtId="0" fontId="0" fillId="0" borderId="0" xfId="0" applyAlignment="1" applyProtection="1">
      <alignment/>
      <protection locked="0"/>
    </xf>
    <xf numFmtId="0" fontId="3"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4" fillId="0" borderId="9" xfId="0" applyFont="1" applyBorder="1" applyAlignment="1" applyProtection="1">
      <alignment horizontal="justify" vertical="center" wrapText="1"/>
      <protection locked="0"/>
    </xf>
    <xf numFmtId="0" fontId="4"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4"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4" fillId="0" borderId="9" xfId="0" applyFont="1" applyBorder="1" applyAlignment="1">
      <alignment horizontal="justify" vertical="center" wrapText="1"/>
    </xf>
    <xf numFmtId="0" fontId="4" fillId="0" borderId="18" xfId="0" applyFont="1" applyBorder="1" applyAlignment="1">
      <alignment horizontal="center" vertical="center" wrapText="1"/>
    </xf>
    <xf numFmtId="0" fontId="0" fillId="0" borderId="19" xfId="0" applyBorder="1" applyAlignment="1">
      <alignment/>
    </xf>
    <xf numFmtId="0" fontId="5" fillId="0" borderId="9"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176" fontId="7" fillId="0" borderId="9" xfId="0" applyNumberFormat="1" applyFont="1" applyBorder="1" applyAlignment="1" applyProtection="1">
      <alignment horizontal="right" vertical="center"/>
      <protection locked="0"/>
    </xf>
    <xf numFmtId="177" fontId="4" fillId="0" borderId="9" xfId="0" applyNumberFormat="1" applyFont="1" applyBorder="1" applyAlignment="1" applyProtection="1">
      <alignment horizontal="center" vertical="center" wrapText="1"/>
      <protection locked="0"/>
    </xf>
    <xf numFmtId="0" fontId="0" fillId="0" borderId="10" xfId="0" applyBorder="1" applyAlignment="1">
      <alignment/>
    </xf>
    <xf numFmtId="178" fontId="4" fillId="0" borderId="9" xfId="0" applyNumberFormat="1" applyFont="1" applyBorder="1" applyAlignment="1" applyProtection="1">
      <alignment horizontal="center" vertical="center" wrapText="1"/>
      <protection locked="0"/>
    </xf>
    <xf numFmtId="9" fontId="4" fillId="0" borderId="9" xfId="0" applyNumberFormat="1" applyFont="1" applyBorder="1" applyAlignment="1" applyProtection="1">
      <alignment horizontal="center" vertical="center" wrapText="1"/>
      <protection locked="0"/>
    </xf>
    <xf numFmtId="178" fontId="6" fillId="0" borderId="9" xfId="0" applyNumberFormat="1" applyFont="1" applyBorder="1" applyAlignment="1" applyProtection="1">
      <alignment horizontal="center" vertical="center" wrapText="1"/>
      <protection locked="0"/>
    </xf>
    <xf numFmtId="10" fontId="4"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千位分隔" xfId="20" builtinId="3"/>
    <cellStyle name="货币" xfId="21" builtinId="4"/>
    <cellStyle name="百分比" xfId="22" builtinId="5"/>
    <cellStyle name="千位分隔[0]" xfId="23" builtinId="6"/>
    <cellStyle name="货币[0]" xfId="24" builtinId="7"/>
    <cellStyle name="超链接" xfId="25" builtinId="8"/>
    <cellStyle name="已访问的超链接" xfId="26" builtinId="9"/>
    <cellStyle name="注释" xfId="27" builtinId="10"/>
    <cellStyle name="警告文本" xfId="28" builtinId="11"/>
    <cellStyle name="标题" xfId="29" builtinId="15"/>
    <cellStyle name="解释性文本" xfId="30" builtinId="53"/>
    <cellStyle name="标题 1" xfId="31" builtinId="16"/>
    <cellStyle name="标题 2" xfId="32" builtinId="17"/>
    <cellStyle name="标题 3" xfId="33" builtinId="18"/>
    <cellStyle name="标题 4" xfId="34" builtinId="19"/>
    <cellStyle name="输入" xfId="35" builtinId="20"/>
    <cellStyle name="输出" xfId="36" builtinId="21"/>
    <cellStyle name="计算" xfId="37" builtinId="22"/>
    <cellStyle name="检查单元格" xfId="38" builtinId="23"/>
    <cellStyle name="链接单元格" xfId="39" builtinId="24"/>
    <cellStyle name="汇总" xfId="40" builtinId="25"/>
    <cellStyle name="好" xfId="41" builtinId="26"/>
    <cellStyle name="差" xfId="42" builtinId="27"/>
    <cellStyle name="适中" xfId="43" builtinId="28"/>
    <cellStyle name="强调文字颜色 1" xfId="44" builtinId="29"/>
    <cellStyle name="20% - 强调文字颜色 1" xfId="45" builtinId="30"/>
    <cellStyle name="40% - 强调文字颜色 1" xfId="46" builtinId="31"/>
    <cellStyle name="60% - 强调文字颜色 1" xfId="47" builtinId="32"/>
    <cellStyle name="强调文字颜色 2" xfId="48" builtinId="33"/>
    <cellStyle name="20% - 强调文字颜色 2" xfId="49" builtinId="34"/>
    <cellStyle name="40% - 强调文字颜色 2" xfId="50" builtinId="35"/>
    <cellStyle name="60% - 强调文字颜色 2" xfId="51" builtinId="36"/>
    <cellStyle name="强调文字颜色 3" xfId="52" builtinId="37"/>
    <cellStyle name="20% - 强调文字颜色 3" xfId="53" builtinId="38"/>
    <cellStyle name="40% - 强调文字颜色 3" xfId="54" builtinId="39"/>
    <cellStyle name="60% - 强调文字颜色 3" xfId="55" builtinId="40"/>
    <cellStyle name="强调文字颜色 4" xfId="56" builtinId="41"/>
    <cellStyle name="20% - 强调文字颜色 4" xfId="57" builtinId="42"/>
    <cellStyle name="40% - 强调文字颜色 4" xfId="58" builtinId="43"/>
    <cellStyle name="60% - 强调文字颜色 4" xfId="59" builtinId="44"/>
    <cellStyle name="强调文字颜色 5" xfId="60" builtinId="45"/>
    <cellStyle name="20% - 强调文字颜色 5" xfId="61" builtinId="46"/>
    <cellStyle name="40% - 强调文字颜色 5" xfId="62" builtinId="47"/>
    <cellStyle name="60% - 强调文字颜色 5" xfId="63" builtinId="48"/>
    <cellStyle name="强调文字颜色 6" xfId="64" builtinId="49"/>
    <cellStyle name="20% - 强调文字颜色 6" xfId="65" builtinId="50"/>
    <cellStyle name="40% - 强调文字颜色 6" xfId="66" builtinId="51"/>
    <cellStyle name="60% - 强调文字颜色 6" xfId="67" builtinId="52"/>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0eb9e8e4-c6bc-4d32-b8a0-04027c5d3883}">
  <sheetPr>
    <pageSetUpPr fitToPage="1"/>
  </sheetPr>
  <dimension ref="A1:K30"/>
  <sheetViews>
    <sheetView tabSelected="1" zoomScale="85" zoomScaleNormal="85" workbookViewId="0" topLeftCell="A23">
      <selection pane="topLeft" activeCell="H29" sqref="H29"/>
    </sheetView>
  </sheetViews>
  <sheetFormatPr defaultColWidth="8.905" defaultRowHeight="13.8"/>
  <cols>
    <col min="1" max="2" width="8.875" style="1" customWidth="1"/>
    <col min="3" max="3" width="13" style="1" customWidth="1"/>
    <col min="4" max="4" width="10.5" style="1" customWidth="1"/>
    <col min="5" max="5" width="13.125" style="1" customWidth="1"/>
    <col min="6" max="6" width="14.5" style="1" customWidth="1"/>
    <col min="7" max="7" width="13.5" style="1" customWidth="1"/>
    <col min="8" max="8" width="11.125" style="1" customWidth="1"/>
    <col min="9" max="9" width="12.875" style="1" customWidth="1"/>
    <col min="10" max="10" width="8.875" style="1" customWidth="1"/>
    <col min="11" max="11" width="14.5" style="1" customWidth="1"/>
    <col min="12" max="16384" width="8.875" style="1" customWidth="1"/>
  </cols>
  <sheetData>
    <row r="1" spans="1:11" ht="25" customHeight="1">
      <c r="A1" s="2"/>
      <c r="B1" s="3"/>
      <c r="D1" s="3"/>
      <c r="E1" s="3"/>
      <c r="F1" s="3"/>
      <c r="G1" s="3"/>
      <c r="H1" s="3"/>
      <c r="I1" s="3"/>
      <c r="J1" s="3"/>
      <c r="K1" s="3"/>
    </row>
    <row r="2" spans="1:11" ht="18" customHeight="1">
      <c r="A2" s="4" t="s">
        <v>0</v>
      </c>
      <c r="B2" s="3"/>
      <c r="C2" s="3"/>
      <c r="D2" s="3"/>
      <c r="E2" s="3"/>
      <c r="F2" s="3"/>
      <c r="G2" s="3"/>
      <c r="H2" s="3"/>
      <c r="I2" s="3"/>
      <c r="J2" s="3"/>
      <c r="K2" s="3"/>
    </row>
    <row r="3" spans="1:11" ht="15" customHeight="1">
      <c r="A3" s="5" t="s">
        <v>1</v>
      </c>
      <c r="B3" s="3"/>
      <c r="C3" s="3"/>
      <c r="D3" s="3"/>
      <c r="E3" s="3"/>
      <c r="F3" s="3"/>
      <c r="G3" s="3"/>
      <c r="H3" s="3"/>
      <c r="I3" s="3"/>
      <c r="J3" s="3"/>
      <c r="K3" s="3"/>
    </row>
    <row r="4" spans="1:11" ht="15.9" customHeight="1">
      <c r="A4" s="6" t="s">
        <v>2</v>
      </c>
      <c r="B4" s="7"/>
      <c r="C4" s="6" t="s">
        <v>3</v>
      </c>
      <c r="D4" s="8"/>
      <c r="E4" s="8"/>
      <c r="F4" s="8"/>
      <c r="G4" s="8"/>
      <c r="H4" s="8"/>
      <c r="I4" s="8"/>
      <c r="J4" s="8"/>
      <c r="K4" s="7"/>
    </row>
    <row r="5" spans="1:11" ht="15.9" customHeight="1">
      <c r="A5" s="6" t="s">
        <v>4</v>
      </c>
      <c r="B5" s="7"/>
      <c r="C5" s="6" t="s">
        <v>5</v>
      </c>
      <c r="D5" s="8"/>
      <c r="E5" s="8"/>
      <c r="F5" s="7"/>
      <c r="G5" s="6" t="s">
        <v>6</v>
      </c>
      <c r="H5" s="6" t="s">
        <v>7</v>
      </c>
      <c r="I5" s="8"/>
      <c r="J5" s="8"/>
      <c r="K5" s="7"/>
    </row>
    <row r="6" spans="1:11" ht="24" customHeight="1">
      <c r="A6" s="6" t="s">
        <v>8</v>
      </c>
      <c r="B6" s="9"/>
      <c r="C6" s="6"/>
      <c r="D6" s="7"/>
      <c r="E6" s="6" t="s">
        <v>9</v>
      </c>
      <c r="F6" s="6" t="s">
        <v>10</v>
      </c>
      <c r="G6" s="6" t="s">
        <v>11</v>
      </c>
      <c r="H6" s="6" t="s">
        <v>12</v>
      </c>
      <c r="I6" s="6" t="s">
        <v>13</v>
      </c>
      <c r="J6" s="7"/>
      <c r="K6" s="6" t="s">
        <v>14</v>
      </c>
    </row>
    <row r="7" spans="1:11" ht="15.9" customHeight="1">
      <c r="A7" s="10"/>
      <c r="B7" s="11"/>
      <c r="C7" s="12" t="s">
        <v>15</v>
      </c>
      <c r="D7" s="7"/>
      <c r="E7" s="24">
        <v>442.97840000000002</v>
      </c>
      <c r="F7" s="24">
        <v>399.80540000000002</v>
      </c>
      <c r="G7" s="24">
        <v>398.45974999999999</v>
      </c>
      <c r="H7" s="6">
        <v>10</v>
      </c>
      <c r="I7" s="30">
        <f>G7/F7</f>
        <v>0.99663423755657121</v>
      </c>
      <c r="J7" s="7"/>
      <c r="K7" s="27">
        <f>H7*I7</f>
        <v>9.9663423755657128</v>
      </c>
    </row>
    <row r="8" spans="1:11" ht="16" customHeight="1">
      <c r="A8" s="10"/>
      <c r="B8" s="11"/>
      <c r="C8" s="6" t="s">
        <v>16</v>
      </c>
      <c r="D8" s="7"/>
      <c r="E8" s="24">
        <v>442.97840000000002</v>
      </c>
      <c r="F8" s="24">
        <v>399.80540000000002</v>
      </c>
      <c r="G8" s="24">
        <v>398.45974999999999</v>
      </c>
      <c r="H8" s="6" t="s">
        <v>17</v>
      </c>
      <c r="I8" s="6" t="s">
        <v>17</v>
      </c>
      <c r="J8" s="7"/>
      <c r="K8" s="6" t="s">
        <v>17</v>
      </c>
    </row>
    <row r="9" spans="1:11" ht="14" customHeight="1">
      <c r="A9" s="10"/>
      <c r="B9" s="11"/>
      <c r="C9" s="13" t="s">
        <v>18</v>
      </c>
      <c r="D9" s="7"/>
      <c r="E9" s="25">
        <v>0</v>
      </c>
      <c r="F9" s="25">
        <v>0</v>
      </c>
      <c r="G9" s="25">
        <v>0</v>
      </c>
      <c r="H9" s="6" t="s">
        <v>17</v>
      </c>
      <c r="I9" s="6" t="s">
        <v>17</v>
      </c>
      <c r="J9" s="7"/>
      <c r="K9" s="6" t="s">
        <v>17</v>
      </c>
    </row>
    <row r="10" spans="1:11" ht="15.9" customHeight="1">
      <c r="A10" s="14"/>
      <c r="B10" s="15"/>
      <c r="C10" s="13" t="s">
        <v>19</v>
      </c>
      <c r="D10" s="7"/>
      <c r="E10" s="25">
        <v>0</v>
      </c>
      <c r="F10" s="25">
        <v>0</v>
      </c>
      <c r="G10" s="25">
        <v>0</v>
      </c>
      <c r="H10" s="6" t="s">
        <v>17</v>
      </c>
      <c r="I10" s="6" t="s">
        <v>17</v>
      </c>
      <c r="J10" s="7"/>
      <c r="K10" s="6" t="s">
        <v>17</v>
      </c>
    </row>
    <row r="11" spans="1:11" ht="15.9" customHeight="1">
      <c r="A11" s="16" t="s">
        <v>20</v>
      </c>
      <c r="B11" s="16" t="s">
        <v>21</v>
      </c>
      <c r="C11" s="17"/>
      <c r="D11" s="17"/>
      <c r="E11" s="17"/>
      <c r="F11" s="26"/>
      <c r="G11" s="6" t="s">
        <v>22</v>
      </c>
      <c r="H11" s="8"/>
      <c r="I11" s="8"/>
      <c r="J11" s="8"/>
      <c r="K11" s="7"/>
    </row>
    <row r="12" spans="1:11" ht="87" customHeight="1">
      <c r="A12" s="18"/>
      <c r="B12" s="19" t="s">
        <v>23</v>
      </c>
      <c r="C12" s="17"/>
      <c r="D12" s="17"/>
      <c r="E12" s="17"/>
      <c r="F12" s="26"/>
      <c r="G12" s="12" t="s">
        <v>24</v>
      </c>
      <c r="H12" s="8"/>
      <c r="I12" s="8"/>
      <c r="J12" s="8"/>
      <c r="K12" s="7"/>
    </row>
    <row r="13" spans="1:11" ht="30" customHeight="1">
      <c r="A13" s="20" t="s">
        <v>25</v>
      </c>
      <c r="B13" s="16" t="s">
        <v>26</v>
      </c>
      <c r="C13" s="16" t="s">
        <v>27</v>
      </c>
      <c r="D13" s="16" t="s">
        <v>28</v>
      </c>
      <c r="E13" s="26"/>
      <c r="F13" s="16" t="s">
        <v>29</v>
      </c>
      <c r="G13" s="6" t="s">
        <v>30</v>
      </c>
      <c r="H13" s="6" t="s">
        <v>12</v>
      </c>
      <c r="I13" s="6" t="s">
        <v>14</v>
      </c>
      <c r="J13" s="6" t="s">
        <v>31</v>
      </c>
      <c r="K13" s="7"/>
    </row>
    <row r="14" spans="1:11" ht="33" customHeight="1">
      <c r="A14" s="21"/>
      <c r="B14" s="22" t="s">
        <v>32</v>
      </c>
      <c r="C14" s="22" t="s">
        <v>33</v>
      </c>
      <c r="D14" s="22" t="s">
        <v>34</v>
      </c>
      <c r="E14" s="26"/>
      <c r="F14" s="16" t="s">
        <v>35</v>
      </c>
      <c r="G14" s="6" t="s">
        <v>36</v>
      </c>
      <c r="H14" s="27">
        <v>20</v>
      </c>
      <c r="I14" s="27">
        <v>20</v>
      </c>
      <c r="J14" s="31"/>
      <c r="K14" s="32"/>
    </row>
    <row r="15" spans="1:11" ht="30" customHeight="1">
      <c r="A15" s="21"/>
      <c r="B15" s="22" t="s">
        <v>37</v>
      </c>
      <c r="C15" s="22" t="s">
        <v>38</v>
      </c>
      <c r="D15" s="22" t="s">
        <v>39</v>
      </c>
      <c r="E15" s="26"/>
      <c r="F15" s="16" t="s">
        <v>40</v>
      </c>
      <c r="G15" s="6" t="s">
        <v>41</v>
      </c>
      <c r="H15" s="27">
        <v>3</v>
      </c>
      <c r="I15" s="27">
        <v>3</v>
      </c>
      <c r="J15" s="6"/>
      <c r="K15" s="7"/>
    </row>
    <row r="16" spans="1:11" ht="30" customHeight="1">
      <c r="A16" s="21"/>
      <c r="B16" s="21"/>
      <c r="C16" s="21"/>
      <c r="D16" s="22" t="s">
        <v>42</v>
      </c>
      <c r="E16" s="26"/>
      <c r="F16" s="16" t="s">
        <v>43</v>
      </c>
      <c r="G16" s="6" t="s">
        <v>44</v>
      </c>
      <c r="H16" s="27">
        <v>2</v>
      </c>
      <c r="I16" s="27">
        <v>2</v>
      </c>
      <c r="J16" s="6"/>
      <c r="K16" s="7"/>
    </row>
    <row r="17" spans="1:11" ht="30" customHeight="1">
      <c r="A17" s="21"/>
      <c r="B17" s="21"/>
      <c r="C17" s="21"/>
      <c r="D17" s="22" t="s">
        <v>45</v>
      </c>
      <c r="E17" s="26"/>
      <c r="F17" s="16" t="s">
        <v>46</v>
      </c>
      <c r="G17" s="6" t="s">
        <v>47</v>
      </c>
      <c r="H17" s="27">
        <v>2</v>
      </c>
      <c r="I17" s="27">
        <v>2</v>
      </c>
      <c r="J17" s="6"/>
      <c r="K17" s="7"/>
    </row>
    <row r="18" spans="1:11" ht="30" customHeight="1">
      <c r="A18" s="21"/>
      <c r="B18" s="21"/>
      <c r="C18" s="21"/>
      <c r="D18" s="22" t="s">
        <v>48</v>
      </c>
      <c r="E18" s="26"/>
      <c r="F18" s="16" t="s">
        <v>49</v>
      </c>
      <c r="G18" s="6" t="s">
        <v>50</v>
      </c>
      <c r="H18" s="27">
        <v>3</v>
      </c>
      <c r="I18" s="27">
        <v>3</v>
      </c>
      <c r="J18" s="6"/>
      <c r="K18" s="7"/>
    </row>
    <row r="19" spans="1:11" ht="30" customHeight="1">
      <c r="A19" s="21"/>
      <c r="B19" s="21"/>
      <c r="C19" s="21"/>
      <c r="D19" s="22" t="s">
        <v>51</v>
      </c>
      <c r="E19" s="26"/>
      <c r="F19" s="16" t="s">
        <v>46</v>
      </c>
      <c r="G19" s="6" t="s">
        <v>47</v>
      </c>
      <c r="H19" s="27">
        <v>2</v>
      </c>
      <c r="I19" s="27">
        <v>2</v>
      </c>
      <c r="J19" s="6"/>
      <c r="K19" s="7"/>
    </row>
    <row r="20" spans="1:11" ht="30" customHeight="1">
      <c r="A20" s="21"/>
      <c r="B20" s="21"/>
      <c r="C20" s="21"/>
      <c r="D20" s="22" t="s">
        <v>52</v>
      </c>
      <c r="E20" s="26"/>
      <c r="F20" s="16" t="s">
        <v>53</v>
      </c>
      <c r="G20" s="6" t="s">
        <v>54</v>
      </c>
      <c r="H20" s="27">
        <v>3</v>
      </c>
      <c r="I20" s="27">
        <v>3</v>
      </c>
      <c r="J20" s="6"/>
      <c r="K20" s="7"/>
    </row>
    <row r="21" spans="1:11" ht="30" customHeight="1">
      <c r="A21" s="21"/>
      <c r="B21" s="21"/>
      <c r="C21" s="21"/>
      <c r="D21" s="22" t="s">
        <v>55</v>
      </c>
      <c r="E21" s="26"/>
      <c r="F21" s="16" t="s">
        <v>56</v>
      </c>
      <c r="G21" s="6" t="s">
        <v>57</v>
      </c>
      <c r="H21" s="27">
        <v>4</v>
      </c>
      <c r="I21" s="27">
        <v>4</v>
      </c>
      <c r="J21" s="6"/>
      <c r="K21" s="7"/>
    </row>
    <row r="22" spans="1:11" ht="30" customHeight="1">
      <c r="A22" s="21"/>
      <c r="B22" s="21"/>
      <c r="C22" s="18"/>
      <c r="D22" s="22" t="s">
        <v>58</v>
      </c>
      <c r="E22" s="26"/>
      <c r="F22" s="16" t="s">
        <v>59</v>
      </c>
      <c r="G22" s="6" t="s">
        <v>60</v>
      </c>
      <c r="H22" s="27">
        <v>6</v>
      </c>
      <c r="I22" s="27">
        <v>6</v>
      </c>
      <c r="J22" s="6"/>
      <c r="K22" s="7"/>
    </row>
    <row r="23" spans="1:11" ht="59" customHeight="1">
      <c r="A23" s="21"/>
      <c r="B23" s="21"/>
      <c r="C23" s="22" t="s">
        <v>61</v>
      </c>
      <c r="D23" s="22" t="s">
        <v>62</v>
      </c>
      <c r="E23" s="26"/>
      <c r="F23" s="16" t="s">
        <v>63</v>
      </c>
      <c r="G23" s="6" t="s">
        <v>64</v>
      </c>
      <c r="H23" s="27">
        <v>5</v>
      </c>
      <c r="I23" s="27">
        <v>5</v>
      </c>
      <c r="J23" s="6"/>
      <c r="K23" s="7"/>
    </row>
    <row r="24" spans="1:11" ht="30" customHeight="1">
      <c r="A24" s="21"/>
      <c r="B24" s="21"/>
      <c r="C24" s="22" t="s">
        <v>65</v>
      </c>
      <c r="D24" s="22" t="s">
        <v>66</v>
      </c>
      <c r="E24" s="26"/>
      <c r="F24" s="16" t="s">
        <v>67</v>
      </c>
      <c r="G24" s="28">
        <v>1</v>
      </c>
      <c r="H24" s="27">
        <v>5</v>
      </c>
      <c r="I24" s="27">
        <v>5</v>
      </c>
      <c r="J24" s="6"/>
      <c r="K24" s="7"/>
    </row>
    <row r="25" spans="1:11" ht="30" customHeight="1">
      <c r="A25" s="21"/>
      <c r="B25" s="18"/>
      <c r="C25" s="18"/>
      <c r="D25" s="22" t="s">
        <v>68</v>
      </c>
      <c r="E25" s="26"/>
      <c r="F25" s="16" t="s">
        <v>67</v>
      </c>
      <c r="G25" s="28">
        <v>1</v>
      </c>
      <c r="H25" s="27">
        <v>5</v>
      </c>
      <c r="I25" s="27">
        <v>5</v>
      </c>
      <c r="J25" s="6"/>
      <c r="K25" s="7"/>
    </row>
    <row r="26" spans="1:11" ht="45" customHeight="1">
      <c r="A26" s="21"/>
      <c r="B26" s="22" t="s">
        <v>69</v>
      </c>
      <c r="C26" s="22" t="s">
        <v>70</v>
      </c>
      <c r="D26" s="22" t="s">
        <v>71</v>
      </c>
      <c r="E26" s="26"/>
      <c r="F26" s="16" t="s">
        <v>72</v>
      </c>
      <c r="G26" s="28">
        <v>0</v>
      </c>
      <c r="H26" s="27">
        <v>5</v>
      </c>
      <c r="I26" s="27">
        <v>5</v>
      </c>
      <c r="J26" s="6"/>
      <c r="K26" s="7"/>
    </row>
    <row r="27" spans="1:11" ht="30" customHeight="1">
      <c r="A27" s="21"/>
      <c r="B27" s="21"/>
      <c r="C27" s="18"/>
      <c r="D27" s="22" t="s">
        <v>73</v>
      </c>
      <c r="E27" s="26"/>
      <c r="F27" s="16" t="s">
        <v>67</v>
      </c>
      <c r="G27" s="28">
        <v>1</v>
      </c>
      <c r="H27" s="27">
        <v>10</v>
      </c>
      <c r="I27" s="27">
        <v>10</v>
      </c>
      <c r="J27" s="6"/>
      <c r="K27" s="7"/>
    </row>
    <row r="28" spans="1:11" ht="67" customHeight="1">
      <c r="A28" s="21"/>
      <c r="B28" s="18"/>
      <c r="C28" s="22" t="s">
        <v>74</v>
      </c>
      <c r="D28" s="22" t="s">
        <v>75</v>
      </c>
      <c r="E28" s="26"/>
      <c r="F28" s="16" t="s">
        <v>76</v>
      </c>
      <c r="G28" s="6" t="s">
        <v>76</v>
      </c>
      <c r="H28" s="27">
        <v>5</v>
      </c>
      <c r="I28" s="27">
        <v>4.5</v>
      </c>
      <c r="J28" s="31" t="s">
        <v>77</v>
      </c>
      <c r="K28" s="32"/>
    </row>
    <row r="29" spans="1:11" ht="30" customHeight="1">
      <c r="A29" s="21"/>
      <c r="B29" s="22" t="s">
        <v>78</v>
      </c>
      <c r="C29" s="22" t="s">
        <v>79</v>
      </c>
      <c r="D29" s="22" t="s">
        <v>80</v>
      </c>
      <c r="E29" s="26"/>
      <c r="F29" s="16" t="s">
        <v>81</v>
      </c>
      <c r="G29" s="28">
        <v>0</v>
      </c>
      <c r="H29" s="27">
        <v>10</v>
      </c>
      <c r="I29" s="27">
        <v>10</v>
      </c>
      <c r="J29" s="6"/>
      <c r="K29" s="7"/>
    </row>
    <row r="30" spans="1:11" ht="15.9" customHeight="1">
      <c r="A30" s="23" t="s">
        <v>82</v>
      </c>
      <c r="B30" s="8"/>
      <c r="C30" s="8"/>
      <c r="D30" s="8"/>
      <c r="E30" s="8"/>
      <c r="F30" s="8"/>
      <c r="G30" s="7"/>
      <c r="H30" s="29">
        <f>SUM(H14:H29,H7)</f>
        <v>100</v>
      </c>
      <c r="I30" s="29">
        <f>SUM(I14:I29)+K7</f>
        <v>99.466342375565716</v>
      </c>
      <c r="J30" s="6"/>
      <c r="K30" s="7"/>
    </row>
  </sheetData>
  <sheetProtection formatCells="0" insertColumns="0" insertRows="0" deleteColumns="0" deleteRows="0" autoFilter="0"/>
  <mergeCells count="65">
    <mergeCell ref="A2:K2"/>
    <mergeCell ref="A3:K3"/>
    <mergeCell ref="A4:B4"/>
    <mergeCell ref="C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5:B25"/>
    <mergeCell ref="B26:B28"/>
    <mergeCell ref="C15:C22"/>
    <mergeCell ref="C24:C25"/>
    <mergeCell ref="C26:C27"/>
    <mergeCell ref="A6:B10"/>
  </mergeCells>
  <pageMargins left="0.7" right="0.7" top="0.75" bottom="0.75" header="0.3" footer="0.3"/>
  <pageSetup orientation="portrait" paperSize="9" scale="6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90c52673-1f3e-4c4f-a497-3ff0b2ce11ef}">
  <dimension ref="A1"/>
  <sheetViews>
    <sheetView workbookViewId="0" topLeftCell="A1">
      <selection pane="topLeft" activeCell="A1" sqref="A1"/>
    </sheetView>
  </sheetViews>
  <sheetFormatPr defaultColWidth="9.005" defaultRowHeight="13.8"/>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2025-03-27T21:09:00Z</dcterms:created>
  <dcterms:modified xsi:type="dcterms:W3CDTF">2025-06-10T16:22:41Z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8BED808ABAFD02CEE0D0F46749F23DED_43</vt:lpwstr>
  </property>
  <property fmtid="{D5CDD505-2E9C-101B-9397-08002B2CF9AE}" pid="3" name="KSOProductBuildVer">
    <vt:lpwstr>2052-12.8.2.1118</vt:lpwstr>
  </property>
</Properties>
</file>