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/>
  <bookViews>
    <workbookView xWindow="240" yWindow="120" windowWidth="28800" windowHeight="12465" activeTab="0"/>
  </bookViews>
  <sheets>
    <sheet name="汇总" sheetId="1" r:id="rId3"/>
  </sheets>
  <definedNames/>
  <calcPr calcId="144525"/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<sst xmlns="http://schemas.openxmlformats.org/spreadsheetml/2006/main" count="70" uniqueCount="59">
  <si>
    <t xml:space="preserve">    项目支出绩效自评表</t>
  </si>
  <si>
    <t>（2024年度）</t>
  </si>
  <si>
    <t>项目名称</t>
  </si>
  <si>
    <t>建筑业及房屋管理会议服务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</si>
  <si>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</si>
  <si>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</si>
  <si>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</si>
  <si>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</si>
  <si>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</si>
  <si>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</si>
  <si>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</si>
  <si>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</si>
  <si>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</si>
  <si>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</si>
  <si>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</si>
  <si>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</si>
  <si>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</si>
  <si>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</si>
  <si>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</si>
  <si>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</si>
  <si>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</si>
  <si>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</si>
  <si>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</si>
  <si>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满足单位年度内日常会议经费需要，保障各项会议顺利召开。</t>
  </si>
  <si>
    <t>总体完成了单位年度内的各项会议。项目满足单位会议经费的需要，保障各项会议的召开。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</si>
  <si>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</si>
  <si>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</si>
  <si>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</si>
  <si>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</si>
  <si>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</si>
  <si>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</si>
  <si>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</si>
  <si>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</si>
  <si>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</si>
  <si>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</si>
  <si>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≤32.95万元</t>
  </si>
  <si>
    <t>28.6456万元</t>
  </si>
  <si>
    <t>产出指标</t>
  </si>
  <si>
    <t>质量指标</t>
  </si>
  <si>
    <t>参会率</t>
  </si>
  <si>
    <t>≥90%</t>
  </si>
  <si>
    <t>数量指标</t>
  </si>
  <si>
    <t>会议数量</t>
  </si>
  <si>
    <t>＝7个</t>
  </si>
  <si>
    <t>6个</t>
  </si>
  <si>
    <t>根据工作内容调整会议安排。
下一步加强会议计划编报的准确性。</t>
  </si>
  <si>
    <t>时效指标</t>
  </si>
  <si>
    <t>项目预计完成时间</t>
  </si>
  <si>
    <t>≤12月</t>
  </si>
  <si>
    <t>12月</t>
  </si>
  <si>
    <t>效益指标</t>
  </si>
  <si>
    <t>社会效益指标</t>
  </si>
  <si>
    <t>会议正常有序开展</t>
  </si>
  <si>
    <t>优</t>
  </si>
  <si>
    <t>满意度指标</t>
  </si>
  <si>
    <t>服务对象满意度指标</t>
  </si>
  <si>
    <t>参会人员满意度</t>
  </si>
  <si>
    <t>≥95%</t>
  </si>
  <si>
    <t>总分</t>
  </si>
</sst>
</file>

<file path=xl/styles.xml><?xml version="1.0" encoding="utf-8"?>
<styleSheet xmlns="http://schemas.openxmlformats.org/spreadsheetml/2006/main">
  <numFmts count="8">
    <numFmt numFmtId="176" formatCode="0.000000_);[Red]\(0.000000\)"/>
    <numFmt numFmtId="177" formatCode="0.00_ "/>
    <numFmt numFmtId="178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179" formatCode="0.00_);[Red]\(0.00\)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color theme="1"/>
      <name val="宋体"/>
      <family val="2"/>
      <charset val="134"/>
      <scheme val="minor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theme="0"/>
      <name val="宋体"/>
      <family val="2"/>
      <scheme val="minor"/>
    </font>
    <font>
      <sz val="11"/>
      <color rgb="FF9C6500"/>
      <name val="宋体"/>
      <family val="2"/>
      <scheme val="minor"/>
    </font>
    <font>
      <b/>
      <sz val="11"/>
      <color theme="3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1"/>
      <color theme="1"/>
      <name val="宋体"/>
      <family val="2"/>
      <scheme val="minor"/>
    </font>
    <font>
      <sz val="11"/>
      <color rgb="FF3F3F76"/>
      <name val="宋体"/>
      <family val="2"/>
      <scheme val="minor"/>
    </font>
    <font>
      <i/>
      <sz val="11"/>
      <color rgb="FF7F7F7F"/>
      <name val="宋体"/>
      <family val="2"/>
      <scheme val="minor"/>
    </font>
    <font>
      <b/>
      <sz val="11"/>
      <color rgb="FFFFFFFF"/>
      <name val="宋体"/>
      <family val="2"/>
      <scheme val="minor"/>
    </font>
    <font>
      <sz val="11"/>
      <color rgb="FFFA7D00"/>
      <name val="宋体"/>
      <family val="2"/>
      <scheme val="minor"/>
    </font>
    <font>
      <b/>
      <sz val="13"/>
      <color theme="3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sz val="11"/>
      <color rgb="FFFF0000"/>
      <name val="宋体"/>
      <family val="2"/>
      <scheme val="minor"/>
    </font>
    <font>
      <u val="single"/>
      <sz val="11"/>
      <color rgb="FF0000FF"/>
      <name val="宋体"/>
      <family val="2"/>
      <scheme val="minor"/>
    </font>
    <font>
      <sz val="11"/>
      <color rgb="FF006100"/>
      <name val="宋体"/>
      <family val="2"/>
      <scheme val="minor"/>
    </font>
    <font>
      <b/>
      <sz val="11"/>
      <color rgb="FFFA7D00"/>
      <name val="宋体"/>
      <family val="2"/>
      <scheme val="minor"/>
    </font>
    <font>
      <u val="single"/>
      <sz val="11"/>
      <color rgb="FF800080"/>
      <name val="宋体"/>
      <family val="2"/>
      <scheme val="minor"/>
    </font>
    <font>
      <sz val="11"/>
      <color rgb="FF9C0006"/>
      <name val="宋体"/>
      <family val="2"/>
      <scheme val="minor"/>
    </font>
    <font>
      <b/>
      <sz val="11"/>
      <color rgb="FF3F3F3F"/>
      <name val="宋体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 applyNumberFormat="0" applyBorder="0" applyProtection="0">
      <alignment/>
    </xf>
    <xf numFmtId="0" fontId="0" fillId="3" borderId="0" applyNumberFormat="0" applyBorder="0" applyProtection="0">
      <alignment/>
    </xf>
    <xf numFmtId="0" fontId="7" fillId="4" borderId="0" applyNumberFormat="0" applyBorder="0" applyProtection="0">
      <alignment/>
    </xf>
    <xf numFmtId="0" fontId="0" fillId="5" borderId="0" applyNumberFormat="0" applyBorder="0" applyProtection="0">
      <alignment/>
    </xf>
    <xf numFmtId="0" fontId="0" fillId="6" borderId="0" applyNumberFormat="0" applyBorder="0" applyProtection="0">
      <alignment/>
    </xf>
    <xf numFmtId="0" fontId="7" fillId="7" borderId="0" applyNumberFormat="0" applyBorder="0" applyProtection="0">
      <alignment/>
    </xf>
    <xf numFmtId="0" fontId="0" fillId="8" borderId="0" applyNumberFormat="0" applyBorder="0" applyProtection="0">
      <alignment/>
    </xf>
    <xf numFmtId="0" fontId="9" fillId="0" borderId="1" applyNumberFormat="0" applyFill="0" applyProtection="0">
      <alignment/>
    </xf>
    <xf numFmtId="0" fontId="13" fillId="0" borderId="0" applyNumberFormat="0" applyFill="0" applyBorder="0" applyProtection="0">
      <alignment/>
    </xf>
    <xf numFmtId="0" fontId="11" fillId="0" borderId="2" applyNumberFormat="0" applyFill="0" applyProtection="0">
      <alignment/>
    </xf>
    <xf numFmtId="9" fontId="0" fillId="0" borderId="0" applyFont="0" applyFill="0" applyBorder="0" applyProtection="0">
      <alignment/>
    </xf>
    <xf numFmtId="43" fontId="0" fillId="0" borderId="0" applyFont="0" applyFill="0" applyBorder="0" applyProtection="0">
      <alignment/>
    </xf>
    <xf numFmtId="0" fontId="16" fillId="0" borderId="3" applyNumberFormat="0" applyFill="0" applyProtection="0">
      <alignment/>
    </xf>
    <xf numFmtId="42" fontId="0" fillId="0" borderId="0" applyFont="0" applyFill="0" applyBorder="0" applyProtection="0">
      <alignment/>
    </xf>
    <xf numFmtId="0" fontId="7" fillId="9" borderId="0" applyNumberFormat="0" applyBorder="0" applyProtection="0">
      <alignment/>
    </xf>
    <xf numFmtId="0" fontId="18" fillId="0" borderId="0" applyNumberFormat="0" applyFill="0" applyBorder="0" applyProtection="0">
      <alignment/>
    </xf>
    <xf numFmtId="0" fontId="0" fillId="10" borderId="0" applyNumberFormat="0" applyBorder="0" applyProtection="0">
      <alignment/>
    </xf>
    <xf numFmtId="0" fontId="7" fillId="11" borderId="0" applyNumberFormat="0" applyBorder="0" applyProtection="0">
      <alignment/>
    </xf>
    <xf numFmtId="0" fontId="17" fillId="0" borderId="3" applyNumberFormat="0" applyFill="0" applyProtection="0">
      <alignment/>
    </xf>
    <xf numFmtId="0" fontId="19" fillId="0" borderId="0" applyNumberFormat="0" applyFill="0" applyBorder="0" applyProtection="0">
      <alignment/>
    </xf>
    <xf numFmtId="0" fontId="0" fillId="12" borderId="0" applyNumberFormat="0" applyBorder="0" applyProtection="0">
      <alignment/>
    </xf>
    <xf numFmtId="44" fontId="0" fillId="0" borderId="0" applyFont="0" applyFill="0" applyBorder="0" applyProtection="0">
      <alignment/>
    </xf>
    <xf numFmtId="0" fontId="0" fillId="13" borderId="0" applyNumberFormat="0" applyBorder="0" applyProtection="0">
      <alignment/>
    </xf>
    <xf numFmtId="0" fontId="21" fillId="14" borderId="4" applyNumberFormat="0" applyProtection="0">
      <alignment/>
    </xf>
    <xf numFmtId="0" fontId="22" fillId="0" borderId="0" applyNumberFormat="0" applyFill="0" applyBorder="0" applyProtection="0">
      <alignment/>
    </xf>
    <xf numFmtId="41" fontId="0" fillId="0" borderId="0" applyFont="0" applyFill="0" applyBorder="0" applyProtection="0">
      <alignment/>
    </xf>
    <xf numFmtId="0" fontId="7" fillId="15" borderId="0" applyNumberFormat="0" applyBorder="0" applyProtection="0">
      <alignment/>
    </xf>
    <xf numFmtId="0" fontId="0" fillId="16" borderId="0" applyNumberFormat="0" applyBorder="0" applyProtection="0">
      <alignment/>
    </xf>
    <xf numFmtId="0" fontId="7" fillId="17" borderId="0" applyNumberFormat="0" applyBorder="0" applyProtection="0">
      <alignment/>
    </xf>
    <xf numFmtId="0" fontId="12" fillId="18" borderId="4" applyNumberFormat="0" applyProtection="0">
      <alignment/>
    </xf>
    <xf numFmtId="0" fontId="24" fillId="14" borderId="5" applyNumberFormat="0" applyProtection="0">
      <alignment/>
    </xf>
    <xf numFmtId="0" fontId="14" fillId="19" borderId="6" applyNumberFormat="0" applyProtection="0">
      <alignment/>
    </xf>
    <xf numFmtId="0" fontId="15" fillId="0" borderId="7" applyNumberFormat="0" applyFill="0" applyProtection="0">
      <alignment/>
    </xf>
    <xf numFmtId="0" fontId="7" fillId="20" borderId="0" applyNumberFormat="0" applyBorder="0" applyProtection="0">
      <alignment/>
    </xf>
    <xf numFmtId="0" fontId="7" fillId="21" borderId="0" applyNumberFormat="0" applyBorder="0" applyProtection="0">
      <alignment/>
    </xf>
    <xf numFmtId="0" fontId="0" fillId="22" borderId="8" applyNumberFormat="0" applyFont="0" applyProtection="0">
      <alignment/>
    </xf>
    <xf numFmtId="0" fontId="10" fillId="0" borderId="0" applyNumberFormat="0" applyFill="0" applyBorder="0" applyProtection="0">
      <alignment/>
    </xf>
    <xf numFmtId="0" fontId="20" fillId="23" borderId="0" applyNumberFormat="0" applyBorder="0" applyProtection="0">
      <alignment/>
    </xf>
    <xf numFmtId="0" fontId="9" fillId="0" borderId="0" applyNumberFormat="0" applyFill="0" applyBorder="0" applyProtection="0">
      <alignment/>
    </xf>
    <xf numFmtId="0" fontId="7" fillId="24" borderId="0" applyNumberFormat="0" applyBorder="0" applyProtection="0">
      <alignment/>
    </xf>
    <xf numFmtId="0" fontId="8" fillId="25" borderId="0" applyNumberFormat="0" applyBorder="0" applyProtection="0">
      <alignment/>
    </xf>
    <xf numFmtId="0" fontId="0" fillId="26" borderId="0" applyNumberFormat="0" applyBorder="0" applyProtection="0">
      <alignment/>
    </xf>
    <xf numFmtId="0" fontId="23" fillId="27" borderId="0" applyNumberFormat="0" applyBorder="0" applyProtection="0">
      <alignment/>
    </xf>
    <xf numFmtId="0" fontId="7" fillId="28" borderId="0" applyNumberFormat="0" applyBorder="0" applyProtection="0">
      <alignment/>
    </xf>
    <xf numFmtId="0" fontId="0" fillId="29" borderId="0" applyNumberFormat="0" applyBorder="0" applyProtection="0">
      <alignment/>
    </xf>
    <xf numFmtId="0" fontId="7" fillId="30" borderId="0" applyNumberFormat="0" applyBorder="0" applyProtection="0">
      <alignment/>
    </xf>
    <xf numFmtId="0" fontId="0" fillId="31" borderId="0" applyNumberFormat="0" applyBorder="0" applyProtection="0">
      <alignment/>
    </xf>
    <xf numFmtId="0" fontId="7" fillId="32" borderId="0" applyNumberFormat="0" applyBorder="0" applyProtection="0">
      <alignment/>
    </xf>
  </cellStyleXfs>
  <cellXfs count="32">
    <xf numFmtId="0" fontId="0" fillId="0" borderId="0" xfId="0" applyAlignment="1">
      <alignment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 applyProtection="1">
      <alignment/>
      <protection locked="0"/>
    </xf>
    <xf numFmtId="0" fontId="0" fillId="0" borderId="11" xfId="0" applyFill="1" applyBorder="1" applyAlignment="1" applyProtection="1">
      <alignment/>
      <protection locked="0"/>
    </xf>
    <xf numFmtId="0" fontId="4" fillId="0" borderId="10" xfId="0" applyFont="1" applyFill="1" applyBorder="1" applyAlignment="1" applyProtection="1">
      <alignment/>
      <protection locked="0"/>
    </xf>
    <xf numFmtId="0" fontId="4" fillId="0" borderId="11" xfId="0" applyFont="1" applyFill="1" applyBorder="1" applyAlignment="1" applyProtection="1">
      <alignment/>
      <protection locked="0"/>
    </xf>
    <xf numFmtId="0" fontId="4" fillId="0" borderId="12" xfId="0" applyFont="1" applyFill="1" applyBorder="1" applyAlignment="1" applyProtection="1">
      <alignment/>
      <protection locked="0"/>
    </xf>
    <xf numFmtId="0" fontId="4" fillId="0" borderId="13" xfId="0" applyFont="1" applyFill="1" applyBorder="1" applyAlignment="1" applyProtection="1">
      <alignment/>
      <protection locked="0"/>
    </xf>
    <xf numFmtId="0" fontId="4" fillId="0" borderId="14" xfId="0" applyFont="1" applyFill="1" applyBorder="1" applyAlignment="1" applyProtection="1">
      <alignment/>
      <protection locked="0"/>
    </xf>
    <xf numFmtId="0" fontId="3" fillId="0" borderId="9" xfId="0" applyFont="1" applyFill="1" applyBorder="1" applyAlignment="1" applyProtection="1">
      <alignment horizontal="justify" vertical="center" wrapText="1"/>
      <protection locked="0"/>
    </xf>
    <xf numFmtId="0" fontId="3" fillId="0" borderId="9" xfId="0" applyFont="1" applyFill="1" applyBorder="1" applyAlignment="1" applyProtection="1">
      <alignment horizontal="right" vertical="center" wrapText="1"/>
      <protection locked="0"/>
    </xf>
    <xf numFmtId="0" fontId="4" fillId="0" borderId="15" xfId="0" applyFont="1" applyFill="1" applyBorder="1" applyAlignment="1" applyProtection="1">
      <alignment/>
      <protection locked="0"/>
    </xf>
    <xf numFmtId="0" fontId="4" fillId="0" borderId="16" xfId="0" applyFont="1" applyFill="1" applyBorder="1" applyAlignment="1" applyProtection="1">
      <alignment/>
      <protection locked="0"/>
    </xf>
    <xf numFmtId="0" fontId="3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/>
    </xf>
    <xf numFmtId="0" fontId="4" fillId="0" borderId="17" xfId="0" applyFont="1" applyFill="1" applyBorder="1" applyAlignment="1">
      <alignment/>
    </xf>
    <xf numFmtId="0" fontId="3" fillId="0" borderId="9" xfId="0" applyFont="1" applyFill="1" applyBorder="1" applyAlignment="1">
      <alignment horizontal="justify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/>
    </xf>
    <xf numFmtId="0" fontId="5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  <protection locked="0"/>
    </xf>
    <xf numFmtId="178" fontId="6" fillId="0" borderId="9" xfId="0" applyNumberFormat="1" applyFont="1" applyFill="1" applyBorder="1" applyAlignment="1" applyProtection="1">
      <alignment horizontal="center" vertical="center"/>
      <protection locked="0"/>
    </xf>
    <xf numFmtId="176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>
      <alignment/>
    </xf>
    <xf numFmtId="179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17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10" fontId="3" fillId="0" borderId="9" xfId="0" applyNumberFormat="1" applyFont="1" applyFill="1" applyBorder="1" applyAlignment="1" applyProtection="1">
      <alignment horizontal="center" vertical="center" wrapText="1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5" Type="http://schemas.openxmlformats.org/officeDocument/2006/relationships/calcChain" Target="calcChain.xml" /><Relationship Id="rId4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e3ca17c1-1d49-433d-8830-b03c2aa75f9a}">
  <sheetPr>
    <pageSetUpPr fitToPage="1"/>
  </sheetPr>
  <dimension ref="A1:K19"/>
  <sheetViews>
    <sheetView tabSelected="1" workbookViewId="0" topLeftCell="A1">
      <selection pane="topLeft" activeCell="O18" sqref="O18"/>
    </sheetView>
  </sheetViews>
  <sheetFormatPr defaultColWidth="9.225" defaultRowHeight="14.25"/>
  <cols>
    <col min="2" max="2" width="10.5" customWidth="1"/>
    <col min="3" max="3" width="13.5" customWidth="1"/>
    <col min="5" max="7" width="10.75" customWidth="1"/>
    <col min="11" max="11" width="13.125" customWidth="1"/>
  </cols>
  <sheetData>
    <row r="1" spans="1:11" ht="23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4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4.25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6"/>
      <c r="K3" s="5"/>
    </row>
    <row r="4" spans="1:11" ht="14.25">
      <c r="A4" s="4" t="s">
        <v>4</v>
      </c>
      <c r="B4" s="7"/>
      <c r="C4" s="4" t="s">
        <v>5</v>
      </c>
      <c r="D4" s="8"/>
      <c r="E4" s="8"/>
      <c r="F4" s="7"/>
      <c r="G4" s="4" t="s">
        <v>6</v>
      </c>
      <c r="H4" s="4" t="s">
        <v>7</v>
      </c>
      <c r="I4" s="8"/>
      <c r="J4" s="8"/>
      <c r="K4" s="7"/>
    </row>
    <row r="5" spans="1:11" ht="14.25">
      <c r="A5" s="4" t="s">
        <v>8</v>
      </c>
      <c r="B5" s="9"/>
      <c r="C5" s="4"/>
      <c r="D5" s="7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7"/>
      <c r="K5" s="4" t="s">
        <v>14</v>
      </c>
    </row>
    <row r="6" spans="1:11" ht="14.25">
      <c r="A6" s="10"/>
      <c r="B6" s="11"/>
      <c r="C6" s="12" t="s">
        <v>15</v>
      </c>
      <c r="D6" s="7"/>
      <c r="E6" s="24">
        <v>32.950000000000003</v>
      </c>
      <c r="F6" s="24">
        <v>32.950000000000003</v>
      </c>
      <c r="G6" s="24">
        <v>28.645600000000002</v>
      </c>
      <c r="H6" s="4">
        <v>10</v>
      </c>
      <c r="I6" s="31">
        <f>G6/F6</f>
        <v>0.8693657056145675</v>
      </c>
      <c r="J6" s="7"/>
      <c r="K6" s="27">
        <f>H6*I6</f>
        <v>8.6936570561456747</v>
      </c>
    </row>
    <row r="7" spans="1:11" ht="14.25">
      <c r="A7" s="10"/>
      <c r="B7" s="11"/>
      <c r="C7" s="4" t="s">
        <v>16</v>
      </c>
      <c r="D7" s="7"/>
      <c r="E7" s="24">
        <v>32.950000000000003</v>
      </c>
      <c r="F7" s="24">
        <v>32.950000000000003</v>
      </c>
      <c r="G7" s="24">
        <v>28.645600000000002</v>
      </c>
      <c r="H7" s="4" t="s">
        <v>17</v>
      </c>
      <c r="I7" s="4" t="s">
        <v>17</v>
      </c>
      <c r="J7" s="7"/>
      <c r="K7" s="4" t="s">
        <v>17</v>
      </c>
    </row>
    <row r="8" spans="1:11" ht="14.25">
      <c r="A8" s="10"/>
      <c r="B8" s="11"/>
      <c r="C8" s="13" t="s">
        <v>18</v>
      </c>
      <c r="D8" s="7"/>
      <c r="E8" s="25">
        <v>0</v>
      </c>
      <c r="F8" s="25">
        <v>0</v>
      </c>
      <c r="G8" s="25">
        <v>0</v>
      </c>
      <c r="H8" s="4" t="s">
        <v>17</v>
      </c>
      <c r="I8" s="4" t="s">
        <v>17</v>
      </c>
      <c r="J8" s="7"/>
      <c r="K8" s="4" t="s">
        <v>17</v>
      </c>
    </row>
    <row r="9" spans="1:11" ht="14.25">
      <c r="A9" s="14"/>
      <c r="B9" s="15"/>
      <c r="C9" s="13" t="s">
        <v>19</v>
      </c>
      <c r="D9" s="7"/>
      <c r="E9" s="25">
        <v>0</v>
      </c>
      <c r="F9" s="25">
        <v>0</v>
      </c>
      <c r="G9" s="25">
        <v>0</v>
      </c>
      <c r="H9" s="4" t="s">
        <v>17</v>
      </c>
      <c r="I9" s="4" t="s">
        <v>17</v>
      </c>
      <c r="J9" s="7"/>
      <c r="K9" s="4" t="s">
        <v>17</v>
      </c>
    </row>
    <row r="10" spans="1:11" ht="14.25">
      <c r="A10" s="16" t="s">
        <v>20</v>
      </c>
      <c r="B10" s="16" t="s">
        <v>21</v>
      </c>
      <c r="C10" s="17"/>
      <c r="D10" s="17"/>
      <c r="E10" s="17"/>
      <c r="F10" s="26"/>
      <c r="G10" s="4" t="s">
        <v>22</v>
      </c>
      <c r="H10" s="8"/>
      <c r="I10" s="8"/>
      <c r="J10" s="8"/>
      <c r="K10" s="7"/>
    </row>
    <row r="11" spans="1:11" ht="69" customHeight="1">
      <c r="A11" s="18"/>
      <c r="B11" s="19" t="s">
        <v>23</v>
      </c>
      <c r="C11" s="17"/>
      <c r="D11" s="17"/>
      <c r="E11" s="17"/>
      <c r="F11" s="26"/>
      <c r="G11" s="12" t="s">
        <v>24</v>
      </c>
      <c r="H11" s="8"/>
      <c r="I11" s="8"/>
      <c r="J11" s="8"/>
      <c r="K11" s="7"/>
    </row>
    <row r="12" spans="1:11" ht="23" customHeight="1">
      <c r="A12" s="20" t="s">
        <v>25</v>
      </c>
      <c r="B12" s="16" t="s">
        <v>26</v>
      </c>
      <c r="C12" s="16" t="s">
        <v>27</v>
      </c>
      <c r="D12" s="16" t="s">
        <v>28</v>
      </c>
      <c r="E12" s="26"/>
      <c r="F12" s="16" t="s">
        <v>29</v>
      </c>
      <c r="G12" s="4" t="s">
        <v>30</v>
      </c>
      <c r="H12" s="4" t="s">
        <v>12</v>
      </c>
      <c r="I12" s="4" t="s">
        <v>14</v>
      </c>
      <c r="J12" s="4" t="s">
        <v>31</v>
      </c>
      <c r="K12" s="7"/>
    </row>
    <row r="13" spans="1:11" ht="28" customHeight="1">
      <c r="A13" s="21"/>
      <c r="B13" s="22" t="s">
        <v>32</v>
      </c>
      <c r="C13" s="22" t="s">
        <v>33</v>
      </c>
      <c r="D13" s="22" t="s">
        <v>34</v>
      </c>
      <c r="E13" s="26"/>
      <c r="F13" s="16" t="s">
        <v>35</v>
      </c>
      <c r="G13" s="4" t="s">
        <v>36</v>
      </c>
      <c r="H13" s="27">
        <v>15</v>
      </c>
      <c r="I13" s="27">
        <v>15</v>
      </c>
      <c r="J13" s="4"/>
      <c r="K13" s="7"/>
    </row>
    <row r="14" spans="1:11" ht="22" customHeight="1">
      <c r="A14" s="21"/>
      <c r="B14" s="22" t="s">
        <v>37</v>
      </c>
      <c r="C14" s="22" t="s">
        <v>38</v>
      </c>
      <c r="D14" s="22" t="s">
        <v>39</v>
      </c>
      <c r="E14" s="26"/>
      <c r="F14" s="16" t="s">
        <v>40</v>
      </c>
      <c r="G14" s="28">
        <v>0.90000000000000002</v>
      </c>
      <c r="H14" s="27">
        <v>15</v>
      </c>
      <c r="I14" s="27">
        <v>15</v>
      </c>
      <c r="J14" s="4"/>
      <c r="K14" s="7"/>
    </row>
    <row r="15" spans="1:11" ht="51" customHeight="1">
      <c r="A15" s="21"/>
      <c r="B15" s="21"/>
      <c r="C15" s="22" t="s">
        <v>41</v>
      </c>
      <c r="D15" s="22" t="s">
        <v>42</v>
      </c>
      <c r="E15" s="26"/>
      <c r="F15" s="16" t="s">
        <v>43</v>
      </c>
      <c r="G15" s="4" t="s">
        <v>44</v>
      </c>
      <c r="H15" s="27">
        <v>15</v>
      </c>
      <c r="I15" s="27">
        <v>13</v>
      </c>
      <c r="J15" s="4" t="s">
        <v>45</v>
      </c>
      <c r="K15" s="7"/>
    </row>
    <row r="16" spans="1:11" ht="22" customHeight="1">
      <c r="A16" s="21"/>
      <c r="B16" s="18"/>
      <c r="C16" s="22" t="s">
        <v>46</v>
      </c>
      <c r="D16" s="22" t="s">
        <v>47</v>
      </c>
      <c r="E16" s="26"/>
      <c r="F16" s="16" t="s">
        <v>48</v>
      </c>
      <c r="G16" s="29" t="s">
        <v>49</v>
      </c>
      <c r="H16" s="27">
        <v>15</v>
      </c>
      <c r="I16" s="27">
        <v>15</v>
      </c>
      <c r="J16" s="4"/>
      <c r="K16" s="7"/>
    </row>
    <row r="17" spans="1:11" ht="27" customHeight="1">
      <c r="A17" s="21"/>
      <c r="B17" s="22" t="s">
        <v>50</v>
      </c>
      <c r="C17" s="22" t="s">
        <v>51</v>
      </c>
      <c r="D17" s="22" t="s">
        <v>52</v>
      </c>
      <c r="E17" s="26"/>
      <c r="F17" s="16" t="s">
        <v>53</v>
      </c>
      <c r="G17" s="4" t="s">
        <v>53</v>
      </c>
      <c r="H17" s="27">
        <v>20</v>
      </c>
      <c r="I17" s="27">
        <v>20</v>
      </c>
      <c r="J17" s="4"/>
      <c r="K17" s="7"/>
    </row>
    <row r="18" spans="1:11" ht="39" customHeight="1">
      <c r="A18" s="21"/>
      <c r="B18" s="22" t="s">
        <v>54</v>
      </c>
      <c r="C18" s="22" t="s">
        <v>55</v>
      </c>
      <c r="D18" s="22" t="s">
        <v>56</v>
      </c>
      <c r="E18" s="26"/>
      <c r="F18" s="16" t="s">
        <v>57</v>
      </c>
      <c r="G18" s="28">
        <v>0.94999999999999996</v>
      </c>
      <c r="H18" s="27">
        <v>10</v>
      </c>
      <c r="I18" s="27">
        <v>10</v>
      </c>
      <c r="J18" s="4"/>
      <c r="K18" s="7"/>
    </row>
    <row r="19" spans="1:11" ht="25" customHeight="1">
      <c r="A19" s="23" t="s">
        <v>58</v>
      </c>
      <c r="B19" s="6"/>
      <c r="C19" s="6"/>
      <c r="D19" s="6"/>
      <c r="E19" s="6"/>
      <c r="F19" s="6"/>
      <c r="G19" s="5"/>
      <c r="H19" s="30">
        <f>SUM(H13:H18,H6)</f>
        <v>100</v>
      </c>
      <c r="I19" s="30">
        <f>SUM(I13:I18)+K6</f>
        <v>96.693657056145668</v>
      </c>
      <c r="J19" s="4"/>
      <c r="K19" s="5"/>
    </row>
  </sheetData>
  <mergeCells count="41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4:B16"/>
    <mergeCell ref="A5:B9"/>
  </mergeCells>
  <printOptions horizontalCentered="1"/>
  <pageMargins left="0.751388888888889" right="0.751388888888889" top="1" bottom="1" header="0.5" footer="0.5"/>
  <pageSetup orientation="landscape" paperSize="9" scale="8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AppVersion>14.0300</AppVersion>
  <DocSecurity>0</DocSecurity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汇总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chenchenkaixi</dc:creator>
  <cp:keywords/>
  <dc:description/>
  <cp:lastModifiedBy>uos</cp:lastModifiedBy>
  <dcterms:created xsi:type="dcterms:W3CDTF">2025-04-18T11:19:00Z</dcterms:created>
  <dcterms:modified xsi:type="dcterms:W3CDTF">2025-06-10T15:23:12Z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12691789A4AD10B636D0FD679906139A_41</vt:lpwstr>
  </property>
  <property fmtid="{D5CDD505-2E9C-101B-9397-08002B2CF9AE}" pid="3" name="KSOProductBuildVer">
    <vt:lpwstr>2052-11.8.2.10505</vt:lpwstr>
  </property>
</Properties>
</file>