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44" i="1" l="1"/>
  <c r="I45" i="1"/>
  <c r="I43" i="1"/>
  <c r="I46" i="1"/>
  <c r="I42" i="1"/>
  <c r="I39" i="1"/>
  <c r="I40" i="1"/>
  <c r="I41" i="1"/>
  <c r="I38" i="1"/>
  <c r="I35" i="1"/>
  <c r="I37" i="1"/>
  <c r="I33" i="1"/>
  <c r="I34" i="1"/>
  <c r="I36" i="1"/>
  <c r="I24" i="1"/>
  <c r="I25" i="1"/>
  <c r="I23" i="1"/>
  <c r="I26" i="1"/>
  <c r="I27" i="1"/>
  <c r="I30" i="1"/>
  <c r="I28" i="1"/>
  <c r="I31" i="1"/>
  <c r="I29" i="1"/>
  <c r="I32" i="1"/>
  <c r="I21" i="1"/>
  <c r="I22" i="1"/>
  <c r="I18" i="1"/>
  <c r="I19" i="1"/>
  <c r="I20" i="1"/>
  <c r="I15" i="1"/>
  <c r="I17" i="1"/>
  <c r="I16" i="1"/>
  <c r="I14" i="1"/>
  <c r="I13" i="1"/>
  <c r="I6" i="1"/>
  <c r="I3" i="1"/>
  <c r="I5" i="1"/>
  <c r="I9" i="1"/>
  <c r="I8" i="1"/>
  <c r="I7" i="1"/>
  <c r="I12" i="1"/>
  <c r="I10" i="1"/>
  <c r="I11" i="1"/>
  <c r="I4" i="1"/>
</calcChain>
</file>

<file path=xl/sharedStrings.xml><?xml version="1.0" encoding="utf-8"?>
<sst xmlns="http://schemas.openxmlformats.org/spreadsheetml/2006/main" count="151" uniqueCount="113">
  <si>
    <t>报考单位</t>
  </si>
  <si>
    <t>排名</t>
  </si>
  <si>
    <t>报考岗位</t>
  </si>
  <si>
    <t>准考证号</t>
  </si>
  <si>
    <t>姓名</t>
  </si>
  <si>
    <t>笔试成绩</t>
  </si>
  <si>
    <t>房屋管理相关系统建设职位</t>
  </si>
  <si>
    <t>001</t>
  </si>
  <si>
    <t>韩杰</t>
  </si>
  <si>
    <t>005</t>
  </si>
  <si>
    <t>杨征</t>
  </si>
  <si>
    <t>003</t>
  </si>
  <si>
    <t>成艺</t>
  </si>
  <si>
    <t>002</t>
  </si>
  <si>
    <t>李冠楠</t>
  </si>
  <si>
    <t>004</t>
  </si>
  <si>
    <t>梁晓晨</t>
  </si>
  <si>
    <t>行政管理</t>
  </si>
  <si>
    <t>011</t>
  </si>
  <si>
    <t>黄阳</t>
  </si>
  <si>
    <t>016</t>
  </si>
  <si>
    <t>孟旭</t>
  </si>
  <si>
    <t>022</t>
  </si>
  <si>
    <t>杨秀文</t>
  </si>
  <si>
    <t>020</t>
  </si>
  <si>
    <t>高立强</t>
  </si>
  <si>
    <t>017</t>
  </si>
  <si>
    <t>赵宁</t>
  </si>
  <si>
    <t>北京市建筑业
执业资格注册中心</t>
  </si>
  <si>
    <t>建设行业人才规划管理岗</t>
  </si>
  <si>
    <t>023</t>
  </si>
  <si>
    <t>刘蒙蒙</t>
  </si>
  <si>
    <t>027</t>
  </si>
  <si>
    <t>张润之</t>
  </si>
  <si>
    <t>028</t>
  </si>
  <si>
    <t>曹嘉宇</t>
  </si>
  <si>
    <t>025</t>
  </si>
  <si>
    <t>耿肖</t>
  </si>
  <si>
    <t>新闻宣传岗</t>
  </si>
  <si>
    <t>136</t>
  </si>
  <si>
    <t>张莹莹</t>
  </si>
  <si>
    <t>045</t>
  </si>
  <si>
    <t>李岚</t>
  </si>
  <si>
    <t>081</t>
  </si>
  <si>
    <t>王玉雪</t>
  </si>
  <si>
    <t>165</t>
  </si>
  <si>
    <t>郭凌俐</t>
  </si>
  <si>
    <t>143</t>
  </si>
  <si>
    <t>袁晓晨</t>
  </si>
  <si>
    <t>数据分析应用岗</t>
  </si>
  <si>
    <t>229</t>
  </si>
  <si>
    <t>冀彤晖</t>
  </si>
  <si>
    <t>226</t>
  </si>
  <si>
    <t>王璟</t>
  </si>
  <si>
    <t>225</t>
  </si>
  <si>
    <t>孟小哲</t>
  </si>
  <si>
    <t>230</t>
  </si>
  <si>
    <t>齐文娟</t>
  </si>
  <si>
    <t>227</t>
  </si>
  <si>
    <t>林爱</t>
  </si>
  <si>
    <t>信息工作职位</t>
  </si>
  <si>
    <t>236</t>
  </si>
  <si>
    <t>邢翰林</t>
  </si>
  <si>
    <t>238</t>
  </si>
  <si>
    <t>刘雅巍</t>
  </si>
  <si>
    <t>234</t>
  </si>
  <si>
    <t>黄田琪</t>
  </si>
  <si>
    <t>244</t>
  </si>
  <si>
    <t>235</t>
  </si>
  <si>
    <t>刘超群</t>
  </si>
  <si>
    <t>281</t>
  </si>
  <si>
    <t>李莎莎</t>
  </si>
  <si>
    <t>270</t>
  </si>
  <si>
    <t>靳雨欣</t>
  </si>
  <si>
    <t>271</t>
  </si>
  <si>
    <t>周少华</t>
  </si>
  <si>
    <t>261</t>
  </si>
  <si>
    <t>郑娟</t>
  </si>
  <si>
    <t>286</t>
  </si>
  <si>
    <t>辛亚男</t>
  </si>
  <si>
    <t>政策研究岗</t>
  </si>
  <si>
    <t>302</t>
  </si>
  <si>
    <t>黄晓晨</t>
  </si>
  <si>
    <t>300</t>
  </si>
  <si>
    <t>鲍宇</t>
  </si>
  <si>
    <t>288</t>
  </si>
  <si>
    <t>江姗</t>
  </si>
  <si>
    <t>294</t>
  </si>
  <si>
    <t>申颖</t>
  </si>
  <si>
    <t>业务三科窗口服务岗</t>
  </si>
  <si>
    <t>309</t>
  </si>
  <si>
    <t>林东豪</t>
  </si>
  <si>
    <t>311</t>
  </si>
  <si>
    <t>丁楠</t>
  </si>
  <si>
    <t>孙化璇</t>
  </si>
  <si>
    <t>业务四科窗口服务岗</t>
  </si>
  <si>
    <t>327</t>
  </si>
  <si>
    <t>许福慧</t>
  </si>
  <si>
    <t>321</t>
  </si>
  <si>
    <t>陈晓敏</t>
  </si>
  <si>
    <t>325</t>
  </si>
  <si>
    <t>梁峻溪</t>
  </si>
  <si>
    <t>面试成绩</t>
    <phoneticPr fontId="1" type="noConversion"/>
  </si>
  <si>
    <t>专业成绩</t>
    <phoneticPr fontId="1" type="noConversion"/>
  </si>
  <si>
    <t>综合成绩</t>
    <phoneticPr fontId="1" type="noConversion"/>
  </si>
  <si>
    <t>北京市住房和城乡建设委员会综合服务中心</t>
    <phoneticPr fontId="1" type="noConversion"/>
  </si>
  <si>
    <t>北京市住房和城乡建设宣传中心</t>
    <phoneticPr fontId="1" type="noConversion"/>
  </si>
  <si>
    <t>北京市城建   研究中心</t>
    <phoneticPr fontId="1" type="noConversion"/>
  </si>
  <si>
    <t>北京市住房和城乡建设委员会2018年上半年事业单位招考考生综合成绩</t>
    <phoneticPr fontId="1" type="noConversion"/>
  </si>
  <si>
    <t>杨玄宇</t>
    <phoneticPr fontId="1" type="noConversion"/>
  </si>
  <si>
    <t>北京市住房和城乡建设委员会综合服务中心</t>
    <phoneticPr fontId="1" type="noConversion"/>
  </si>
  <si>
    <t>北京市住房和城乡建设信息中心</t>
  </si>
  <si>
    <t>北京市住房和城乡建设委支付核算中心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</si>
</sst>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49" workbookViewId="0">
      <selection activeCell="I24" sqref="I24"/>
    </sheetView>
  </sheetViews>
  <sheetFormatPr defaultColWidth="20.75" defaultRowHeight="13.5" x14ac:dyDescent="0.15"/>
  <cols>
    <col min="1" max="1" width="16.5" style="3" customWidth="1"/>
    <col min="2" max="2" width="6.375" style="3" customWidth="1"/>
    <col min="3" max="3" width="12.75" style="3" customWidth="1"/>
    <col min="4" max="4" width="11.25" style="3" customWidth="1"/>
    <col min="5" max="5" width="9.875" style="3" customWidth="1"/>
    <col min="6" max="6" width="7.25" style="3" customWidth="1"/>
    <col min="7" max="7" width="7.875" style="3" customWidth="1"/>
    <col min="8" max="8" width="8" style="3" customWidth="1"/>
    <col min="9" max="9" width="13.5" style="3" customWidth="1"/>
    <col min="10" max="16384" width="20.75" style="3"/>
  </cols>
  <sheetData>
    <row r="1" spans="1:9" ht="56.25" customHeight="1" x14ac:dyDescent="0.15">
      <c r="A1" s="13" t="s">
        <v>108</v>
      </c>
      <c r="B1" s="13"/>
      <c r="C1" s="13"/>
      <c r="D1" s="13"/>
      <c r="E1" s="13"/>
      <c r="F1" s="13"/>
      <c r="G1" s="13"/>
      <c r="H1" s="13"/>
      <c r="I1" s="13"/>
    </row>
    <row r="2" spans="1:9" ht="51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102</v>
      </c>
      <c r="H2" s="4" t="s">
        <v>103</v>
      </c>
      <c r="I2" s="4" t="s">
        <v>104</v>
      </c>
    </row>
    <row r="3" spans="1:9" ht="33.950000000000003" customHeight="1" x14ac:dyDescent="0.15">
      <c r="A3" s="12" t="s">
        <v>105</v>
      </c>
      <c r="B3" s="1">
        <v>1</v>
      </c>
      <c r="C3" s="1" t="s">
        <v>80</v>
      </c>
      <c r="D3" s="1" t="s">
        <v>85</v>
      </c>
      <c r="E3" s="1" t="s">
        <v>86</v>
      </c>
      <c r="F3" s="2">
        <v>74.5</v>
      </c>
      <c r="G3" s="6">
        <v>94.2</v>
      </c>
      <c r="H3" s="6"/>
      <c r="I3" s="6">
        <f>F3*0.5+G3*0.5</f>
        <v>84.35</v>
      </c>
    </row>
    <row r="4" spans="1:9" ht="33.950000000000003" customHeight="1" x14ac:dyDescent="0.15">
      <c r="A4" s="12"/>
      <c r="B4" s="7">
        <v>2</v>
      </c>
      <c r="C4" s="7" t="s">
        <v>80</v>
      </c>
      <c r="D4" s="7" t="s">
        <v>81</v>
      </c>
      <c r="E4" s="7" t="s">
        <v>82</v>
      </c>
      <c r="F4" s="2">
        <v>77.5</v>
      </c>
      <c r="G4" s="6">
        <v>82</v>
      </c>
      <c r="H4" s="6"/>
      <c r="I4" s="6">
        <f>F4*0.5+G4*0.5</f>
        <v>79.75</v>
      </c>
    </row>
    <row r="5" spans="1:9" ht="33.950000000000003" customHeight="1" x14ac:dyDescent="0.15">
      <c r="A5" s="12"/>
      <c r="B5" s="1">
        <v>3</v>
      </c>
      <c r="C5" s="1" t="s">
        <v>80</v>
      </c>
      <c r="D5" s="1" t="s">
        <v>87</v>
      </c>
      <c r="E5" s="1" t="s">
        <v>88</v>
      </c>
      <c r="F5" s="2">
        <v>74.5</v>
      </c>
      <c r="G5" s="6">
        <v>77.599999999999994</v>
      </c>
      <c r="H5" s="6"/>
      <c r="I5" s="6">
        <f>F5*0.5+G5*0.5</f>
        <v>76.05</v>
      </c>
    </row>
    <row r="6" spans="1:9" ht="33.950000000000003" customHeight="1" x14ac:dyDescent="0.15">
      <c r="A6" s="12"/>
      <c r="B6" s="1">
        <v>4</v>
      </c>
      <c r="C6" s="1" t="s">
        <v>80</v>
      </c>
      <c r="D6" s="1" t="s">
        <v>83</v>
      </c>
      <c r="E6" s="1" t="s">
        <v>84</v>
      </c>
      <c r="F6" s="2">
        <v>75.25</v>
      </c>
      <c r="G6" s="6"/>
      <c r="H6" s="6"/>
      <c r="I6" s="6">
        <f t="shared" ref="I6:I10" si="0">F6*0.5+G6*0.5</f>
        <v>37.625</v>
      </c>
    </row>
    <row r="7" spans="1:9" ht="33.950000000000003" customHeight="1" x14ac:dyDescent="0.15">
      <c r="A7" s="12" t="s">
        <v>110</v>
      </c>
      <c r="B7" s="1">
        <v>1</v>
      </c>
      <c r="C7" s="1" t="s">
        <v>89</v>
      </c>
      <c r="D7" s="1">
        <v>314</v>
      </c>
      <c r="E7" s="1" t="s">
        <v>94</v>
      </c>
      <c r="F7" s="2">
        <v>71.75</v>
      </c>
      <c r="G7" s="6">
        <v>91.6</v>
      </c>
      <c r="H7" s="6"/>
      <c r="I7" s="6">
        <f>F7*0.5+G7*0.5</f>
        <v>81.674999999999997</v>
      </c>
    </row>
    <row r="8" spans="1:9" ht="33.950000000000003" customHeight="1" x14ac:dyDescent="0.15">
      <c r="A8" s="12"/>
      <c r="B8" s="1">
        <v>2</v>
      </c>
      <c r="C8" s="1" t="s">
        <v>89</v>
      </c>
      <c r="D8" s="1" t="s">
        <v>92</v>
      </c>
      <c r="E8" s="1" t="s">
        <v>93</v>
      </c>
      <c r="F8" s="2">
        <v>72.25</v>
      </c>
      <c r="G8" s="6">
        <v>78.599999999999994</v>
      </c>
      <c r="H8" s="6"/>
      <c r="I8" s="6">
        <f t="shared" si="0"/>
        <v>75.424999999999997</v>
      </c>
    </row>
    <row r="9" spans="1:9" ht="33.950000000000003" customHeight="1" x14ac:dyDescent="0.15">
      <c r="A9" s="12"/>
      <c r="B9" s="7">
        <v>3</v>
      </c>
      <c r="C9" s="7" t="s">
        <v>89</v>
      </c>
      <c r="D9" s="7" t="s">
        <v>90</v>
      </c>
      <c r="E9" s="7" t="s">
        <v>91</v>
      </c>
      <c r="F9" s="2">
        <v>80</v>
      </c>
      <c r="G9" s="6"/>
      <c r="H9" s="6"/>
      <c r="I9" s="6">
        <f>F9*0.5+G9*0.5</f>
        <v>40</v>
      </c>
    </row>
    <row r="10" spans="1:9" ht="33.950000000000003" customHeight="1" x14ac:dyDescent="0.15">
      <c r="A10" s="12" t="s">
        <v>110</v>
      </c>
      <c r="B10" s="1">
        <v>1</v>
      </c>
      <c r="C10" s="1" t="s">
        <v>95</v>
      </c>
      <c r="D10" s="1" t="s">
        <v>98</v>
      </c>
      <c r="E10" s="1" t="s">
        <v>99</v>
      </c>
      <c r="F10" s="2">
        <v>77.5</v>
      </c>
      <c r="G10" s="6">
        <v>88.8</v>
      </c>
      <c r="H10" s="6"/>
      <c r="I10" s="6">
        <f t="shared" si="0"/>
        <v>83.15</v>
      </c>
    </row>
    <row r="11" spans="1:9" ht="33.950000000000003" customHeight="1" x14ac:dyDescent="0.15">
      <c r="A11" s="12"/>
      <c r="B11" s="1">
        <v>2</v>
      </c>
      <c r="C11" s="1" t="s">
        <v>95</v>
      </c>
      <c r="D11" s="1" t="s">
        <v>100</v>
      </c>
      <c r="E11" s="1" t="s">
        <v>101</v>
      </c>
      <c r="F11" s="2">
        <v>77.5</v>
      </c>
      <c r="G11" s="6">
        <v>81</v>
      </c>
      <c r="H11" s="6"/>
      <c r="I11" s="6">
        <f>F11*0.5+G11*0.5</f>
        <v>79.25</v>
      </c>
    </row>
    <row r="12" spans="1:9" ht="33.950000000000003" customHeight="1" x14ac:dyDescent="0.15">
      <c r="A12" s="12"/>
      <c r="B12" s="7">
        <v>3</v>
      </c>
      <c r="C12" s="7" t="s">
        <v>95</v>
      </c>
      <c r="D12" s="7" t="s">
        <v>96</v>
      </c>
      <c r="E12" s="1" t="s">
        <v>97</v>
      </c>
      <c r="F12" s="2">
        <v>77.75</v>
      </c>
      <c r="G12" s="6"/>
      <c r="H12" s="6"/>
      <c r="I12" s="6">
        <f>F12*0.5+G12*0.5</f>
        <v>38.875</v>
      </c>
    </row>
    <row r="13" spans="1:9" ht="33.950000000000003" customHeight="1" x14ac:dyDescent="0.15">
      <c r="A13" s="12" t="s">
        <v>107</v>
      </c>
      <c r="B13" s="7">
        <v>1</v>
      </c>
      <c r="C13" s="7" t="s">
        <v>49</v>
      </c>
      <c r="D13" s="7" t="s">
        <v>50</v>
      </c>
      <c r="E13" s="7" t="s">
        <v>51</v>
      </c>
      <c r="F13" s="2">
        <v>76.5</v>
      </c>
      <c r="G13" s="6">
        <v>88.8</v>
      </c>
      <c r="H13" s="6">
        <v>63</v>
      </c>
      <c r="I13" s="6">
        <f>F13*0.5+G13*0.15+H13*0.35</f>
        <v>73.62</v>
      </c>
    </row>
    <row r="14" spans="1:9" ht="33.950000000000003" customHeight="1" x14ac:dyDescent="0.15">
      <c r="A14" s="12"/>
      <c r="B14" s="1">
        <v>2</v>
      </c>
      <c r="C14" s="1" t="s">
        <v>49</v>
      </c>
      <c r="D14" s="1" t="s">
        <v>58</v>
      </c>
      <c r="E14" s="1" t="s">
        <v>59</v>
      </c>
      <c r="F14" s="2">
        <v>67.5</v>
      </c>
      <c r="G14" s="6">
        <v>81</v>
      </c>
      <c r="H14" s="6">
        <v>75</v>
      </c>
      <c r="I14" s="6">
        <f>F14*0.5+G14*0.15+H14*0.35</f>
        <v>72.150000000000006</v>
      </c>
    </row>
    <row r="15" spans="1:9" ht="33.950000000000003" customHeight="1" x14ac:dyDescent="0.15">
      <c r="A15" s="12"/>
      <c r="B15" s="1">
        <v>3</v>
      </c>
      <c r="C15" s="1" t="s">
        <v>49</v>
      </c>
      <c r="D15" s="1" t="s">
        <v>52</v>
      </c>
      <c r="E15" s="1" t="s">
        <v>53</v>
      </c>
      <c r="F15" s="2">
        <v>75</v>
      </c>
      <c r="G15" s="6"/>
      <c r="H15" s="6">
        <v>90</v>
      </c>
      <c r="I15" s="6">
        <f t="shared" ref="I15:I32" si="1">F15*0.5+G15*0.15+H15*0.35</f>
        <v>69</v>
      </c>
    </row>
    <row r="16" spans="1:9" ht="33.950000000000003" customHeight="1" x14ac:dyDescent="0.15">
      <c r="A16" s="12"/>
      <c r="B16" s="1">
        <v>4</v>
      </c>
      <c r="C16" s="1" t="s">
        <v>49</v>
      </c>
      <c r="D16" s="1" t="s">
        <v>56</v>
      </c>
      <c r="E16" s="1" t="s">
        <v>57</v>
      </c>
      <c r="F16" s="2">
        <v>68.5</v>
      </c>
      <c r="G16" s="6"/>
      <c r="H16" s="6">
        <v>93</v>
      </c>
      <c r="I16" s="6">
        <f t="shared" si="1"/>
        <v>66.8</v>
      </c>
    </row>
    <row r="17" spans="1:12" ht="33.950000000000003" customHeight="1" x14ac:dyDescent="0.15">
      <c r="A17" s="12"/>
      <c r="B17" s="1">
        <v>5</v>
      </c>
      <c r="C17" s="1" t="s">
        <v>49</v>
      </c>
      <c r="D17" s="1" t="s">
        <v>54</v>
      </c>
      <c r="E17" s="1" t="s">
        <v>55</v>
      </c>
      <c r="F17" s="2">
        <v>70</v>
      </c>
      <c r="G17" s="6"/>
      <c r="H17" s="6">
        <v>63</v>
      </c>
      <c r="I17" s="6">
        <f>F17*0.5+G17*0.15+H17*0.35</f>
        <v>57.05</v>
      </c>
    </row>
    <row r="18" spans="1:12" ht="33.950000000000003" customHeight="1" x14ac:dyDescent="0.15">
      <c r="A18" s="12" t="s">
        <v>107</v>
      </c>
      <c r="B18" s="1">
        <v>1</v>
      </c>
      <c r="C18" s="1" t="s">
        <v>60</v>
      </c>
      <c r="D18" s="1" t="s">
        <v>65</v>
      </c>
      <c r="E18" s="1" t="s">
        <v>66</v>
      </c>
      <c r="F18" s="2">
        <v>80</v>
      </c>
      <c r="G18" s="6">
        <v>89.8</v>
      </c>
      <c r="H18" s="6">
        <v>73</v>
      </c>
      <c r="I18" s="6">
        <f t="shared" si="1"/>
        <v>79.02</v>
      </c>
    </row>
    <row r="19" spans="1:12" ht="33.950000000000003" customHeight="1" x14ac:dyDescent="0.15">
      <c r="A19" s="12"/>
      <c r="B19" s="1">
        <v>2</v>
      </c>
      <c r="C19" s="1" t="s">
        <v>60</v>
      </c>
      <c r="D19" s="1" t="s">
        <v>67</v>
      </c>
      <c r="E19" s="1" t="s">
        <v>109</v>
      </c>
      <c r="F19" s="2">
        <v>77</v>
      </c>
      <c r="G19" s="6">
        <v>83.6</v>
      </c>
      <c r="H19" s="6">
        <v>67</v>
      </c>
      <c r="I19" s="6">
        <f t="shared" si="1"/>
        <v>74.489999999999995</v>
      </c>
    </row>
    <row r="20" spans="1:12" ht="33.950000000000003" customHeight="1" x14ac:dyDescent="0.15">
      <c r="A20" s="12"/>
      <c r="B20" s="1">
        <v>3</v>
      </c>
      <c r="C20" s="1" t="s">
        <v>60</v>
      </c>
      <c r="D20" s="1" t="s">
        <v>68</v>
      </c>
      <c r="E20" s="1" t="s">
        <v>69</v>
      </c>
      <c r="F20" s="2">
        <v>76.25</v>
      </c>
      <c r="G20" s="6">
        <v>85.6</v>
      </c>
      <c r="H20" s="6">
        <v>62</v>
      </c>
      <c r="I20" s="6">
        <f>F20*0.5+G20*0.15+H20*0.35</f>
        <v>72.664999999999992</v>
      </c>
    </row>
    <row r="21" spans="1:12" ht="33.950000000000003" customHeight="1" x14ac:dyDescent="0.15">
      <c r="A21" s="12"/>
      <c r="B21" s="7">
        <v>4</v>
      </c>
      <c r="C21" s="7" t="s">
        <v>60</v>
      </c>
      <c r="D21" s="7" t="s">
        <v>61</v>
      </c>
      <c r="E21" s="7" t="s">
        <v>62</v>
      </c>
      <c r="F21" s="2">
        <v>83.5</v>
      </c>
      <c r="G21" s="6"/>
      <c r="H21" s="6"/>
      <c r="I21" s="6">
        <f>F21*0.5+G21*0.15+H21*0.35</f>
        <v>41.75</v>
      </c>
    </row>
    <row r="22" spans="1:12" ht="33.950000000000003" customHeight="1" x14ac:dyDescent="0.15">
      <c r="A22" s="12"/>
      <c r="B22" s="1">
        <v>5</v>
      </c>
      <c r="C22" s="1" t="s">
        <v>60</v>
      </c>
      <c r="D22" s="1" t="s">
        <v>63</v>
      </c>
      <c r="E22" s="1" t="s">
        <v>64</v>
      </c>
      <c r="F22" s="2">
        <v>80.25</v>
      </c>
      <c r="G22" s="6"/>
      <c r="H22" s="6"/>
      <c r="I22" s="6">
        <f>F22*0.5+G22*0.15+H22*0.35</f>
        <v>40.125</v>
      </c>
    </row>
    <row r="23" spans="1:12" ht="33" customHeight="1" x14ac:dyDescent="0.15">
      <c r="A23" s="12" t="s">
        <v>107</v>
      </c>
      <c r="B23" s="1">
        <v>1</v>
      </c>
      <c r="C23" s="1" t="s">
        <v>49</v>
      </c>
      <c r="D23" s="1" t="s">
        <v>74</v>
      </c>
      <c r="E23" s="1" t="s">
        <v>75</v>
      </c>
      <c r="F23" s="2">
        <v>78</v>
      </c>
      <c r="G23" s="6">
        <v>91.2</v>
      </c>
      <c r="H23" s="6">
        <v>97</v>
      </c>
      <c r="I23" s="6">
        <f t="shared" si="1"/>
        <v>86.63</v>
      </c>
    </row>
    <row r="24" spans="1:12" ht="33" customHeight="1" x14ac:dyDescent="0.15">
      <c r="A24" s="12"/>
      <c r="B24" s="7">
        <v>2</v>
      </c>
      <c r="C24" s="7" t="s">
        <v>49</v>
      </c>
      <c r="D24" s="7" t="s">
        <v>70</v>
      </c>
      <c r="E24" s="7" t="s">
        <v>71</v>
      </c>
      <c r="F24" s="2">
        <v>79.5</v>
      </c>
      <c r="G24" s="6">
        <v>83</v>
      </c>
      <c r="H24" s="6">
        <v>79</v>
      </c>
      <c r="I24" s="6">
        <f>F24*0.5+G24*0.15+H24*0.35</f>
        <v>79.849999999999994</v>
      </c>
    </row>
    <row r="25" spans="1:12" ht="33" customHeight="1" x14ac:dyDescent="0.15">
      <c r="A25" s="12"/>
      <c r="B25" s="1">
        <v>3</v>
      </c>
      <c r="C25" s="1" t="s">
        <v>49</v>
      </c>
      <c r="D25" s="1" t="s">
        <v>72</v>
      </c>
      <c r="E25" s="1" t="s">
        <v>73</v>
      </c>
      <c r="F25" s="2">
        <v>78.5</v>
      </c>
      <c r="G25" s="6">
        <v>82.6</v>
      </c>
      <c r="H25" s="6">
        <v>61</v>
      </c>
      <c r="I25" s="6">
        <f>F25*0.5+G25*0.15+H25*0.35</f>
        <v>72.989999999999995</v>
      </c>
    </row>
    <row r="26" spans="1:12" ht="33" customHeight="1" x14ac:dyDescent="0.15">
      <c r="A26" s="12"/>
      <c r="B26" s="1">
        <v>4</v>
      </c>
      <c r="C26" s="1" t="s">
        <v>49</v>
      </c>
      <c r="D26" s="1" t="s">
        <v>76</v>
      </c>
      <c r="E26" s="1" t="s">
        <v>77</v>
      </c>
      <c r="F26" s="2">
        <v>77.5</v>
      </c>
      <c r="G26" s="6"/>
      <c r="H26" s="6"/>
      <c r="I26" s="6">
        <f t="shared" si="1"/>
        <v>38.75</v>
      </c>
    </row>
    <row r="27" spans="1:12" ht="33" customHeight="1" x14ac:dyDescent="0.15">
      <c r="A27" s="12"/>
      <c r="B27" s="1">
        <v>5</v>
      </c>
      <c r="C27" s="1" t="s">
        <v>49</v>
      </c>
      <c r="D27" s="1" t="s">
        <v>78</v>
      </c>
      <c r="E27" s="1" t="s">
        <v>79</v>
      </c>
      <c r="F27" s="2">
        <v>77.5</v>
      </c>
      <c r="G27" s="6"/>
      <c r="H27" s="6"/>
      <c r="I27" s="6">
        <f t="shared" si="1"/>
        <v>38.75</v>
      </c>
    </row>
    <row r="28" spans="1:12" ht="35.1" customHeight="1" x14ac:dyDescent="0.15">
      <c r="A28" s="11" t="s">
        <v>111</v>
      </c>
      <c r="B28" s="1">
        <v>1</v>
      </c>
      <c r="C28" s="8" t="s">
        <v>6</v>
      </c>
      <c r="D28" s="1" t="s">
        <v>9</v>
      </c>
      <c r="E28" s="1" t="s">
        <v>10</v>
      </c>
      <c r="F28" s="2">
        <v>70.25</v>
      </c>
      <c r="G28" s="6">
        <v>92</v>
      </c>
      <c r="H28" s="6">
        <v>76.5</v>
      </c>
      <c r="I28" s="6">
        <f>F28*0.5+G28*0.15+H28*0.35</f>
        <v>75.699999999999989</v>
      </c>
      <c r="L28" s="9"/>
    </row>
    <row r="29" spans="1:12" ht="35.1" customHeight="1" x14ac:dyDescent="0.15">
      <c r="A29" s="11"/>
      <c r="B29" s="1">
        <v>2</v>
      </c>
      <c r="C29" s="8" t="s">
        <v>6</v>
      </c>
      <c r="D29" s="1" t="s">
        <v>13</v>
      </c>
      <c r="E29" s="1" t="s">
        <v>14</v>
      </c>
      <c r="F29" s="2">
        <v>63.5</v>
      </c>
      <c r="G29" s="6">
        <v>89.2</v>
      </c>
      <c r="H29" s="6">
        <v>70</v>
      </c>
      <c r="I29" s="6">
        <f>F29*0.5+G29*0.15+H29*0.35</f>
        <v>69.63</v>
      </c>
      <c r="L29" s="9"/>
    </row>
    <row r="30" spans="1:12" ht="35.1" customHeight="1" x14ac:dyDescent="0.15">
      <c r="A30" s="11"/>
      <c r="B30" s="7">
        <v>3</v>
      </c>
      <c r="C30" s="8" t="s">
        <v>6</v>
      </c>
      <c r="D30" s="7" t="s">
        <v>7</v>
      </c>
      <c r="E30" s="7" t="s">
        <v>8</v>
      </c>
      <c r="F30" s="2">
        <v>71</v>
      </c>
      <c r="G30" s="6">
        <v>79.8</v>
      </c>
      <c r="H30" s="6">
        <v>50</v>
      </c>
      <c r="I30" s="6">
        <f>F30*0.5+G30*0.15+H30*0.35</f>
        <v>64.97</v>
      </c>
      <c r="L30" s="9"/>
    </row>
    <row r="31" spans="1:12" ht="35.1" customHeight="1" x14ac:dyDescent="0.15">
      <c r="A31" s="12"/>
      <c r="B31" s="1">
        <v>4</v>
      </c>
      <c r="C31" s="8" t="s">
        <v>6</v>
      </c>
      <c r="D31" s="1" t="s">
        <v>11</v>
      </c>
      <c r="E31" s="1" t="s">
        <v>12</v>
      </c>
      <c r="F31" s="2">
        <v>65.75</v>
      </c>
      <c r="G31" s="6"/>
      <c r="H31" s="6"/>
      <c r="I31" s="6">
        <f t="shared" si="1"/>
        <v>32.875</v>
      </c>
      <c r="L31" s="10"/>
    </row>
    <row r="32" spans="1:12" ht="35.1" customHeight="1" x14ac:dyDescent="0.15">
      <c r="A32" s="12"/>
      <c r="B32" s="1">
        <v>5</v>
      </c>
      <c r="C32" s="8" t="s">
        <v>6</v>
      </c>
      <c r="D32" s="1" t="s">
        <v>15</v>
      </c>
      <c r="E32" s="1" t="s">
        <v>16</v>
      </c>
      <c r="F32" s="2">
        <v>61.5</v>
      </c>
      <c r="G32" s="6"/>
      <c r="H32" s="6"/>
      <c r="I32" s="6">
        <f t="shared" si="1"/>
        <v>30.75</v>
      </c>
      <c r="L32" s="10"/>
    </row>
    <row r="33" spans="1:12" ht="33" customHeight="1" x14ac:dyDescent="0.15">
      <c r="A33" s="12" t="s">
        <v>112</v>
      </c>
      <c r="B33" s="1">
        <v>1</v>
      </c>
      <c r="C33" s="1" t="s">
        <v>17</v>
      </c>
      <c r="D33" s="1" t="s">
        <v>24</v>
      </c>
      <c r="E33" s="1" t="s">
        <v>25</v>
      </c>
      <c r="F33" s="2">
        <v>74</v>
      </c>
      <c r="G33" s="6">
        <v>95.4</v>
      </c>
      <c r="H33" s="6"/>
      <c r="I33" s="6">
        <f>F33*0.5+G33*0.5</f>
        <v>84.7</v>
      </c>
      <c r="L33" s="10"/>
    </row>
    <row r="34" spans="1:12" ht="33" customHeight="1" x14ac:dyDescent="0.15">
      <c r="A34" s="12"/>
      <c r="B34" s="1">
        <v>2</v>
      </c>
      <c r="C34" s="1" t="s">
        <v>17</v>
      </c>
      <c r="D34" s="1" t="s">
        <v>26</v>
      </c>
      <c r="E34" s="1" t="s">
        <v>27</v>
      </c>
      <c r="F34" s="2">
        <v>72.5</v>
      </c>
      <c r="G34" s="6">
        <v>89.4</v>
      </c>
      <c r="H34" s="6"/>
      <c r="I34" s="6">
        <f>F34*0.5+G34*0.5</f>
        <v>80.95</v>
      </c>
      <c r="L34" s="10"/>
    </row>
    <row r="35" spans="1:12" ht="33" customHeight="1" x14ac:dyDescent="0.15">
      <c r="A35" s="12"/>
      <c r="B35" s="1">
        <v>3</v>
      </c>
      <c r="C35" s="1" t="s">
        <v>17</v>
      </c>
      <c r="D35" s="1" t="s">
        <v>20</v>
      </c>
      <c r="E35" s="1" t="s">
        <v>21</v>
      </c>
      <c r="F35" s="2">
        <v>77</v>
      </c>
      <c r="G35" s="6">
        <v>80.400000000000006</v>
      </c>
      <c r="H35" s="6"/>
      <c r="I35" s="6">
        <f>F35*0.5+G35*0.5</f>
        <v>78.7</v>
      </c>
      <c r="L35" s="10"/>
    </row>
    <row r="36" spans="1:12" ht="33" customHeight="1" x14ac:dyDescent="0.15">
      <c r="A36" s="12"/>
      <c r="B36" s="7">
        <v>4</v>
      </c>
      <c r="C36" s="7" t="s">
        <v>17</v>
      </c>
      <c r="D36" s="7" t="s">
        <v>18</v>
      </c>
      <c r="E36" s="7" t="s">
        <v>19</v>
      </c>
      <c r="F36" s="2">
        <v>80</v>
      </c>
      <c r="G36" s="6"/>
      <c r="H36" s="6"/>
      <c r="I36" s="6">
        <f>F36*0.5+G36*0.5</f>
        <v>40</v>
      </c>
      <c r="L36" s="10"/>
    </row>
    <row r="37" spans="1:12" ht="33" customHeight="1" x14ac:dyDescent="0.15">
      <c r="A37" s="12"/>
      <c r="B37" s="1">
        <v>5</v>
      </c>
      <c r="C37" s="1" t="s">
        <v>17</v>
      </c>
      <c r="D37" s="1" t="s">
        <v>22</v>
      </c>
      <c r="E37" s="1" t="s">
        <v>23</v>
      </c>
      <c r="F37" s="2">
        <v>75.25</v>
      </c>
      <c r="G37" s="6"/>
      <c r="H37" s="6"/>
      <c r="I37" s="6">
        <f t="shared" ref="I37:I41" si="2">F37*0.5+G37*0.5</f>
        <v>37.625</v>
      </c>
      <c r="L37" s="10"/>
    </row>
    <row r="38" spans="1:12" ht="33" customHeight="1" x14ac:dyDescent="0.15">
      <c r="A38" s="12" t="s">
        <v>28</v>
      </c>
      <c r="B38" s="1">
        <v>1</v>
      </c>
      <c r="C38" s="8" t="s">
        <v>29</v>
      </c>
      <c r="D38" s="1" t="s">
        <v>36</v>
      </c>
      <c r="E38" s="1" t="s">
        <v>37</v>
      </c>
      <c r="F38" s="2">
        <v>67</v>
      </c>
      <c r="G38" s="6">
        <v>91.8</v>
      </c>
      <c r="H38" s="6"/>
      <c r="I38" s="6">
        <f>F38*0.5+G38*0.5</f>
        <v>79.400000000000006</v>
      </c>
      <c r="L38" s="10"/>
    </row>
    <row r="39" spans="1:12" ht="33" customHeight="1" x14ac:dyDescent="0.15">
      <c r="A39" s="12"/>
      <c r="B39" s="7">
        <v>2</v>
      </c>
      <c r="C39" s="8" t="s">
        <v>29</v>
      </c>
      <c r="D39" s="7" t="s">
        <v>30</v>
      </c>
      <c r="E39" s="7" t="s">
        <v>31</v>
      </c>
      <c r="F39" s="2">
        <v>82.5</v>
      </c>
      <c r="G39" s="6">
        <v>66</v>
      </c>
      <c r="H39" s="6"/>
      <c r="I39" s="6">
        <f>F39*0.5+G39*0.5</f>
        <v>74.25</v>
      </c>
      <c r="L39" s="10"/>
    </row>
    <row r="40" spans="1:12" ht="33" customHeight="1" x14ac:dyDescent="0.15">
      <c r="A40" s="12"/>
      <c r="B40" s="1">
        <v>3</v>
      </c>
      <c r="C40" s="8" t="s">
        <v>29</v>
      </c>
      <c r="D40" s="1" t="s">
        <v>32</v>
      </c>
      <c r="E40" s="1" t="s">
        <v>33</v>
      </c>
      <c r="F40" s="2">
        <v>74.5</v>
      </c>
      <c r="G40" s="6"/>
      <c r="H40" s="6"/>
      <c r="I40" s="6">
        <f t="shared" si="2"/>
        <v>37.25</v>
      </c>
      <c r="L40" s="10"/>
    </row>
    <row r="41" spans="1:12" ht="33" customHeight="1" x14ac:dyDescent="0.15">
      <c r="A41" s="12"/>
      <c r="B41" s="1">
        <v>4</v>
      </c>
      <c r="C41" s="8" t="s">
        <v>29</v>
      </c>
      <c r="D41" s="1" t="s">
        <v>34</v>
      </c>
      <c r="E41" s="1" t="s">
        <v>35</v>
      </c>
      <c r="F41" s="2">
        <v>70.25</v>
      </c>
      <c r="G41" s="6"/>
      <c r="H41" s="6"/>
      <c r="I41" s="6">
        <f t="shared" si="2"/>
        <v>35.125</v>
      </c>
    </row>
    <row r="42" spans="1:12" ht="33" customHeight="1" x14ac:dyDescent="0.15">
      <c r="A42" s="12" t="s">
        <v>106</v>
      </c>
      <c r="B42" s="7">
        <v>1</v>
      </c>
      <c r="C42" s="7" t="s">
        <v>38</v>
      </c>
      <c r="D42" s="7" t="s">
        <v>39</v>
      </c>
      <c r="E42" s="7" t="s">
        <v>40</v>
      </c>
      <c r="F42" s="2">
        <v>80.5</v>
      </c>
      <c r="G42" s="6">
        <v>88.2</v>
      </c>
      <c r="H42" s="6">
        <v>62</v>
      </c>
      <c r="I42" s="6">
        <f>F42*0.5+G42*0.15+H42*0.35</f>
        <v>75.180000000000007</v>
      </c>
    </row>
    <row r="43" spans="1:12" ht="33" customHeight="1" x14ac:dyDescent="0.15">
      <c r="A43" s="12"/>
      <c r="B43" s="1">
        <v>4</v>
      </c>
      <c r="C43" s="1" t="s">
        <v>38</v>
      </c>
      <c r="D43" s="1" t="s">
        <v>45</v>
      </c>
      <c r="E43" s="1" t="s">
        <v>46</v>
      </c>
      <c r="F43" s="2">
        <v>78.75</v>
      </c>
      <c r="G43" s="6"/>
      <c r="H43" s="6">
        <v>54</v>
      </c>
      <c r="I43" s="6">
        <f>F43*0.5+G43*0.15+H43*0.35</f>
        <v>58.274999999999999</v>
      </c>
    </row>
    <row r="44" spans="1:12" ht="33" customHeight="1" x14ac:dyDescent="0.15">
      <c r="A44" s="12"/>
      <c r="B44" s="1">
        <v>2</v>
      </c>
      <c r="C44" s="1" t="s">
        <v>38</v>
      </c>
      <c r="D44" s="1" t="s">
        <v>41</v>
      </c>
      <c r="E44" s="1" t="s">
        <v>42</v>
      </c>
      <c r="F44" s="2">
        <v>79.75</v>
      </c>
      <c r="G44" s="6"/>
      <c r="H44" s="6">
        <v>48</v>
      </c>
      <c r="I44" s="6">
        <f t="shared" ref="I44:I46" si="3">F44*0.5+G44*0.15+H44*0.35</f>
        <v>56.674999999999997</v>
      </c>
    </row>
    <row r="45" spans="1:12" ht="33" customHeight="1" x14ac:dyDescent="0.15">
      <c r="A45" s="12"/>
      <c r="B45" s="1">
        <v>3</v>
      </c>
      <c r="C45" s="1" t="s">
        <v>38</v>
      </c>
      <c r="D45" s="1" t="s">
        <v>43</v>
      </c>
      <c r="E45" s="1" t="s">
        <v>44</v>
      </c>
      <c r="F45" s="2">
        <v>79</v>
      </c>
      <c r="G45" s="6"/>
      <c r="H45" s="6"/>
      <c r="I45" s="6">
        <f t="shared" si="3"/>
        <v>39.5</v>
      </c>
    </row>
    <row r="46" spans="1:12" ht="33" customHeight="1" x14ac:dyDescent="0.15">
      <c r="A46" s="12"/>
      <c r="B46" s="1">
        <v>4</v>
      </c>
      <c r="C46" s="1" t="s">
        <v>38</v>
      </c>
      <c r="D46" s="1" t="s">
        <v>47</v>
      </c>
      <c r="E46" s="1" t="s">
        <v>48</v>
      </c>
      <c r="F46" s="2">
        <v>78.75</v>
      </c>
      <c r="G46" s="6"/>
      <c r="H46" s="6"/>
      <c r="I46" s="6">
        <f t="shared" si="3"/>
        <v>39.375</v>
      </c>
    </row>
  </sheetData>
  <mergeCells count="11">
    <mergeCell ref="A3:A6"/>
    <mergeCell ref="A7:A9"/>
    <mergeCell ref="A10:A12"/>
    <mergeCell ref="A1:I1"/>
    <mergeCell ref="A13:A17"/>
    <mergeCell ref="A28:A32"/>
    <mergeCell ref="A33:A37"/>
    <mergeCell ref="A38:A41"/>
    <mergeCell ref="A42:A46"/>
    <mergeCell ref="A18:A22"/>
    <mergeCell ref="A23:A27"/>
  </mergeCells>
  <phoneticPr fontId="1" type="noConversion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2018-08-08T02:43:45Z</dcterms:modified>
</cp:coreProperties>
</file>