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公示版" sheetId="3" r:id="rId1"/>
  </sheets>
  <calcPr calcId="144525"/>
</workbook>
</file>

<file path=xl/calcChain.xml><?xml version="1.0" encoding="utf-8"?>
<calcChain xmlns="http://schemas.openxmlformats.org/spreadsheetml/2006/main">
  <c r="J58" i="3" l="1"/>
  <c r="J57" i="3"/>
  <c r="J56" i="3"/>
  <c r="J55" i="3"/>
  <c r="J54" i="3"/>
  <c r="J52" i="3"/>
  <c r="J51" i="3"/>
  <c r="J50" i="3"/>
  <c r="J49" i="3"/>
  <c r="J48" i="3"/>
  <c r="J18" i="3"/>
  <c r="J17" i="3"/>
  <c r="J16" i="3"/>
  <c r="J15" i="3"/>
  <c r="J46" i="3"/>
  <c r="J45" i="3"/>
  <c r="J44" i="3"/>
  <c r="J43" i="3"/>
  <c r="J41" i="3"/>
  <c r="J40" i="3"/>
  <c r="J39" i="3"/>
  <c r="J38" i="3"/>
  <c r="J37" i="3"/>
  <c r="J36" i="3"/>
  <c r="J34" i="3"/>
  <c r="J33" i="3"/>
  <c r="J32" i="3"/>
  <c r="J30" i="3"/>
  <c r="J29" i="3"/>
  <c r="J28" i="3"/>
  <c r="J26" i="3"/>
  <c r="J25" i="3"/>
  <c r="J20" i="3"/>
  <c r="J21" i="3"/>
  <c r="J23" i="3"/>
  <c r="J22" i="3"/>
  <c r="J9" i="3"/>
  <c r="J12" i="3"/>
  <c r="J13" i="3"/>
  <c r="J11" i="3"/>
  <c r="J10" i="3"/>
  <c r="J3" i="3"/>
  <c r="J6" i="3"/>
  <c r="J4" i="3"/>
  <c r="J5" i="3"/>
  <c r="J7" i="3"/>
</calcChain>
</file>

<file path=xl/sharedStrings.xml><?xml version="1.0" encoding="utf-8"?>
<sst xmlns="http://schemas.openxmlformats.org/spreadsheetml/2006/main" count="211" uniqueCount="75">
  <si>
    <t>报考单位</t>
    <phoneticPr fontId="1" type="noConversion"/>
  </si>
  <si>
    <t>报考岗位</t>
    <phoneticPr fontId="1" type="noConversion"/>
  </si>
  <si>
    <t>排名</t>
    <phoneticPr fontId="1" type="noConversion"/>
  </si>
  <si>
    <t>准考证号</t>
  </si>
  <si>
    <t>姓名</t>
    <phoneticPr fontId="1" type="noConversion"/>
  </si>
  <si>
    <t>笔试成绩</t>
  </si>
  <si>
    <t>面试成绩</t>
    <phoneticPr fontId="1" type="noConversion"/>
  </si>
  <si>
    <t>专业成绩</t>
    <phoneticPr fontId="1" type="noConversion"/>
  </si>
  <si>
    <t>综合成绩</t>
    <phoneticPr fontId="1" type="noConversion"/>
  </si>
  <si>
    <t>北京市住房和城乡建设委员会2019年上半年事业单位招考参加考试人员综合成绩</t>
    <phoneticPr fontId="1" type="noConversion"/>
  </si>
  <si>
    <t>无</t>
    <phoneticPr fontId="1" type="noConversion"/>
  </si>
  <si>
    <t>张雨</t>
    <phoneticPr fontId="1" type="noConversion"/>
  </si>
  <si>
    <t>北京市建筑节能与建筑材料管理办公室</t>
    <phoneticPr fontId="1" type="noConversion"/>
  </si>
  <si>
    <t>政策研究室</t>
    <phoneticPr fontId="1" type="noConversion"/>
  </si>
  <si>
    <t>刘亚运</t>
    <phoneticPr fontId="1" type="noConversion"/>
  </si>
  <si>
    <t>高金桥</t>
    <phoneticPr fontId="1" type="noConversion"/>
  </si>
  <si>
    <t>建筑节能室（土木类）</t>
    <phoneticPr fontId="1" type="noConversion"/>
  </si>
  <si>
    <t>邵珺</t>
    <phoneticPr fontId="1" type="noConversion"/>
  </si>
  <si>
    <t>肖丰</t>
    <phoneticPr fontId="1" type="noConversion"/>
  </si>
  <si>
    <t>建筑节能室（材料类）</t>
    <phoneticPr fontId="1" type="noConversion"/>
  </si>
  <si>
    <t>魏巍</t>
    <phoneticPr fontId="1" type="noConversion"/>
  </si>
  <si>
    <t>王子平</t>
    <phoneticPr fontId="1" type="noConversion"/>
  </si>
  <si>
    <t>李欢欢</t>
    <phoneticPr fontId="1" type="noConversion"/>
  </si>
  <si>
    <t>北京市建筑业管理服务中心</t>
    <phoneticPr fontId="1" type="noConversion"/>
  </si>
  <si>
    <t>劳务管理岗</t>
    <phoneticPr fontId="1" type="noConversion"/>
  </si>
  <si>
    <t>尤曼卿</t>
    <phoneticPr fontId="1" type="noConversion"/>
  </si>
  <si>
    <t>陈臻</t>
    <phoneticPr fontId="1" type="noConversion"/>
  </si>
  <si>
    <t>孔丽娜</t>
    <phoneticPr fontId="1" type="noConversion"/>
  </si>
  <si>
    <t>张思薇</t>
    <phoneticPr fontId="1" type="noConversion"/>
  </si>
  <si>
    <t>于萌萌</t>
    <phoneticPr fontId="1" type="noConversion"/>
  </si>
  <si>
    <t>赵建隽</t>
    <phoneticPr fontId="1" type="noConversion"/>
  </si>
  <si>
    <t>北京市物业服务指导中心</t>
    <phoneticPr fontId="1" type="noConversion"/>
  </si>
  <si>
    <t>综合管理岗</t>
    <phoneticPr fontId="1" type="noConversion"/>
  </si>
  <si>
    <t>姚伊洋</t>
    <phoneticPr fontId="1" type="noConversion"/>
  </si>
  <si>
    <t>蔡源源</t>
    <phoneticPr fontId="1" type="noConversion"/>
  </si>
  <si>
    <t>闫辛瑜</t>
    <phoneticPr fontId="1" type="noConversion"/>
  </si>
  <si>
    <t>谢浩</t>
    <phoneticPr fontId="1" type="noConversion"/>
  </si>
  <si>
    <t>北京市房屋安全管理事务中心</t>
    <phoneticPr fontId="1" type="noConversion"/>
  </si>
  <si>
    <t>房屋安全综合业务管理岗</t>
    <phoneticPr fontId="1" type="noConversion"/>
  </si>
  <si>
    <t>金汉</t>
    <phoneticPr fontId="1" type="noConversion"/>
  </si>
  <si>
    <t>柳琳</t>
    <phoneticPr fontId="1" type="noConversion"/>
  </si>
  <si>
    <t>张立成</t>
    <phoneticPr fontId="1" type="noConversion"/>
  </si>
  <si>
    <t>周鹤</t>
    <phoneticPr fontId="1" type="noConversion"/>
  </si>
  <si>
    <t>于欣洋</t>
    <phoneticPr fontId="1" type="noConversion"/>
  </si>
  <si>
    <t>北京市住房和城乡建设信息中心</t>
    <phoneticPr fontId="1" type="noConversion"/>
  </si>
  <si>
    <t>网站建设岗</t>
    <phoneticPr fontId="1" type="noConversion"/>
  </si>
  <si>
    <t>阳晗杰</t>
    <phoneticPr fontId="1" type="noConversion"/>
  </si>
  <si>
    <t>岳冰</t>
    <phoneticPr fontId="1" type="noConversion"/>
  </si>
  <si>
    <t>郭凯城</t>
    <phoneticPr fontId="1" type="noConversion"/>
  </si>
  <si>
    <t>卢思言</t>
    <phoneticPr fontId="1" type="noConversion"/>
  </si>
  <si>
    <t>刘昊</t>
    <phoneticPr fontId="1" type="noConversion"/>
  </si>
  <si>
    <t>王彦玲</t>
    <phoneticPr fontId="1" type="noConversion"/>
  </si>
  <si>
    <t>李夏</t>
    <phoneticPr fontId="1" type="noConversion"/>
  </si>
  <si>
    <t>刘佳美</t>
    <phoneticPr fontId="1" type="noConversion"/>
  </si>
  <si>
    <t>张静</t>
    <phoneticPr fontId="1" type="noConversion"/>
  </si>
  <si>
    <t>北京市房屋修缮工程定额管理处</t>
    <phoneticPr fontId="1" type="noConversion"/>
  </si>
  <si>
    <t>市政工程造价管理</t>
    <phoneticPr fontId="1" type="noConversion"/>
  </si>
  <si>
    <t>腾尧</t>
    <phoneticPr fontId="1" type="noConversion"/>
  </si>
  <si>
    <t>陈宁宁</t>
    <phoneticPr fontId="1" type="noConversion"/>
  </si>
  <si>
    <t>亢建飞</t>
    <phoneticPr fontId="1" type="noConversion"/>
  </si>
  <si>
    <t>张金梅</t>
    <phoneticPr fontId="1" type="noConversion"/>
  </si>
  <si>
    <t>北京市住房和城乡建设科技促进中心</t>
    <phoneticPr fontId="1" type="noConversion"/>
  </si>
  <si>
    <t>新农村建设管理岗</t>
    <phoneticPr fontId="1" type="noConversion"/>
  </si>
  <si>
    <t>绿色建筑与科技推广管理岗</t>
    <phoneticPr fontId="1" type="noConversion"/>
  </si>
  <si>
    <t>张馨元</t>
    <phoneticPr fontId="1" type="noConversion"/>
  </si>
  <si>
    <t>贺昱程</t>
    <phoneticPr fontId="1" type="noConversion"/>
  </si>
  <si>
    <t>黎功敏</t>
    <phoneticPr fontId="1" type="noConversion"/>
  </si>
  <si>
    <t>王莹</t>
    <phoneticPr fontId="1" type="noConversion"/>
  </si>
  <si>
    <t>靳鸿蔚</t>
    <phoneticPr fontId="1" type="noConversion"/>
  </si>
  <si>
    <t>朱涛</t>
    <phoneticPr fontId="1" type="noConversion"/>
  </si>
  <si>
    <t>雷宇</t>
    <phoneticPr fontId="1" type="noConversion"/>
  </si>
  <si>
    <t>李浩</t>
    <phoneticPr fontId="1" type="noConversion"/>
  </si>
  <si>
    <t>严乐</t>
    <phoneticPr fontId="1" type="noConversion"/>
  </si>
  <si>
    <t>耿阔</t>
    <phoneticPr fontId="1" type="noConversion"/>
  </si>
  <si>
    <t>录用人数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</si>
</sst>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A3" sqref="A3:A7"/>
    </sheetView>
  </sheetViews>
  <sheetFormatPr defaultRowHeight="13.5" x14ac:dyDescent="0.15"/>
  <cols>
    <col min="1" max="1" width="15.625" style="10" customWidth="1"/>
    <col min="2" max="2" width="13.5" style="6" customWidth="1"/>
    <col min="3" max="3" width="6.5" style="6" customWidth="1"/>
    <col min="4" max="4" width="8" style="6" customWidth="1"/>
    <col min="5" max="5" width="10.375" style="6" customWidth="1"/>
    <col min="6" max="6" width="9.25" style="6" customWidth="1"/>
    <col min="7" max="7" width="11.875" style="11" customWidth="1"/>
    <col min="8" max="8" width="12.25" style="6" customWidth="1"/>
    <col min="9" max="9" width="13.25" style="6" customWidth="1"/>
    <col min="10" max="10" width="13" style="6" customWidth="1"/>
    <col min="11" max="16384" width="9" style="6"/>
  </cols>
  <sheetData>
    <row r="1" spans="1:10" ht="62.25" customHeight="1" x14ac:dyDescent="0.15">
      <c r="A1" s="28" t="s">
        <v>9</v>
      </c>
      <c r="B1" s="28"/>
      <c r="C1" s="28"/>
      <c r="D1" s="28"/>
      <c r="E1" s="28"/>
      <c r="F1" s="28"/>
      <c r="G1" s="28"/>
      <c r="H1" s="29"/>
      <c r="I1" s="29"/>
      <c r="J1" s="29"/>
    </row>
    <row r="2" spans="1:10" ht="30" customHeight="1" x14ac:dyDescent="0.15">
      <c r="A2" s="12" t="s">
        <v>0</v>
      </c>
      <c r="B2" s="13" t="s">
        <v>1</v>
      </c>
      <c r="C2" s="13" t="s">
        <v>74</v>
      </c>
      <c r="D2" s="13" t="s">
        <v>2</v>
      </c>
      <c r="E2" s="13" t="s">
        <v>3</v>
      </c>
      <c r="F2" s="13" t="s">
        <v>4</v>
      </c>
      <c r="G2" s="14" t="s">
        <v>5</v>
      </c>
      <c r="H2" s="15" t="s">
        <v>6</v>
      </c>
      <c r="I2" s="15" t="s">
        <v>7</v>
      </c>
      <c r="J2" s="15" t="s">
        <v>8</v>
      </c>
    </row>
    <row r="3" spans="1:10" ht="30" customHeight="1" x14ac:dyDescent="0.15">
      <c r="A3" s="22" t="s">
        <v>37</v>
      </c>
      <c r="B3" s="19" t="s">
        <v>38</v>
      </c>
      <c r="C3" s="19">
        <v>1</v>
      </c>
      <c r="D3" s="13">
        <v>1</v>
      </c>
      <c r="E3" s="1">
        <v>290</v>
      </c>
      <c r="F3" s="1" t="s">
        <v>42</v>
      </c>
      <c r="G3" s="3">
        <v>71</v>
      </c>
      <c r="H3" s="7">
        <v>88.6</v>
      </c>
      <c r="I3" s="7">
        <v>80.5</v>
      </c>
      <c r="J3" s="7">
        <f>G3*0.5+H3*0.35+I3*0.15</f>
        <v>78.584999999999994</v>
      </c>
    </row>
    <row r="4" spans="1:10" ht="30" customHeight="1" x14ac:dyDescent="0.15">
      <c r="A4" s="17"/>
      <c r="B4" s="17"/>
      <c r="C4" s="17"/>
      <c r="D4" s="13">
        <v>2</v>
      </c>
      <c r="E4" s="1">
        <v>297</v>
      </c>
      <c r="F4" s="1" t="s">
        <v>40</v>
      </c>
      <c r="G4" s="3">
        <v>73.25</v>
      </c>
      <c r="H4" s="7">
        <v>87.4</v>
      </c>
      <c r="I4" s="7">
        <v>57</v>
      </c>
      <c r="J4" s="7">
        <f>G4*0.5+H4*0.35+I4*0.15</f>
        <v>75.765000000000001</v>
      </c>
    </row>
    <row r="5" spans="1:10" ht="30" customHeight="1" x14ac:dyDescent="0.15">
      <c r="A5" s="17"/>
      <c r="B5" s="17"/>
      <c r="C5" s="17"/>
      <c r="D5" s="13">
        <v>3</v>
      </c>
      <c r="E5" s="1">
        <v>306</v>
      </c>
      <c r="F5" s="1" t="s">
        <v>43</v>
      </c>
      <c r="G5" s="3">
        <v>69.25</v>
      </c>
      <c r="H5" s="7">
        <v>71.400000000000006</v>
      </c>
      <c r="I5" s="7">
        <v>71</v>
      </c>
      <c r="J5" s="7">
        <f>G5*0.5+H5*0.35+I5*0.15</f>
        <v>70.265000000000001</v>
      </c>
    </row>
    <row r="6" spans="1:10" ht="30" customHeight="1" x14ac:dyDescent="0.15">
      <c r="A6" s="17"/>
      <c r="B6" s="17"/>
      <c r="C6" s="17"/>
      <c r="D6" s="1">
        <v>4</v>
      </c>
      <c r="E6" s="1">
        <v>289</v>
      </c>
      <c r="F6" s="1" t="s">
        <v>41</v>
      </c>
      <c r="G6" s="3">
        <v>68.5</v>
      </c>
      <c r="H6" s="7">
        <v>63.6</v>
      </c>
      <c r="I6" s="7">
        <v>66</v>
      </c>
      <c r="J6" s="7">
        <f t="shared" ref="J6" si="0">G6*0.5+H6*0.35+I6*0.15</f>
        <v>66.41</v>
      </c>
    </row>
    <row r="7" spans="1:10" ht="30" customHeight="1" x14ac:dyDescent="0.15">
      <c r="A7" s="18"/>
      <c r="B7" s="18"/>
      <c r="C7" s="18"/>
      <c r="D7" s="1">
        <v>5</v>
      </c>
      <c r="E7" s="1">
        <v>287</v>
      </c>
      <c r="F7" s="1" t="s">
        <v>39</v>
      </c>
      <c r="G7" s="3">
        <v>69.25</v>
      </c>
      <c r="H7" s="7">
        <v>66</v>
      </c>
      <c r="I7" s="2">
        <v>0</v>
      </c>
      <c r="J7" s="7">
        <f>G7*0.5+H7*0.35+I7*0.15</f>
        <v>57.724999999999994</v>
      </c>
    </row>
    <row r="8" spans="1:10" ht="30" customHeight="1" x14ac:dyDescent="0.15">
      <c r="A8" s="12" t="s">
        <v>0</v>
      </c>
      <c r="B8" s="13" t="s">
        <v>1</v>
      </c>
      <c r="C8" s="13" t="s">
        <v>74</v>
      </c>
      <c r="D8" s="13" t="s">
        <v>2</v>
      </c>
      <c r="E8" s="13" t="s">
        <v>3</v>
      </c>
      <c r="F8" s="13" t="s">
        <v>4</v>
      </c>
      <c r="G8" s="14" t="s">
        <v>5</v>
      </c>
      <c r="H8" s="15" t="s">
        <v>6</v>
      </c>
      <c r="I8" s="15" t="s">
        <v>7</v>
      </c>
      <c r="J8" s="15" t="s">
        <v>8</v>
      </c>
    </row>
    <row r="9" spans="1:10" ht="30" customHeight="1" x14ac:dyDescent="0.15">
      <c r="A9" s="22" t="s">
        <v>44</v>
      </c>
      <c r="B9" s="19" t="s">
        <v>45</v>
      </c>
      <c r="C9" s="19">
        <v>1</v>
      </c>
      <c r="D9" s="13">
        <v>1</v>
      </c>
      <c r="E9" s="1">
        <v>101</v>
      </c>
      <c r="F9" s="1" t="s">
        <v>50</v>
      </c>
      <c r="G9" s="3">
        <v>75.5</v>
      </c>
      <c r="H9" s="7">
        <v>89.8</v>
      </c>
      <c r="I9" s="7">
        <v>95</v>
      </c>
      <c r="J9" s="7">
        <f>G9*0.5+H9*0.35+I9*0.15</f>
        <v>83.429999999999993</v>
      </c>
    </row>
    <row r="10" spans="1:10" ht="30" customHeight="1" x14ac:dyDescent="0.15">
      <c r="A10" s="17"/>
      <c r="B10" s="17"/>
      <c r="C10" s="17"/>
      <c r="D10" s="1">
        <v>2</v>
      </c>
      <c r="E10" s="1">
        <v>91</v>
      </c>
      <c r="F10" s="1" t="s">
        <v>46</v>
      </c>
      <c r="G10" s="3">
        <v>75.5</v>
      </c>
      <c r="H10" s="7">
        <v>72.599999999999994</v>
      </c>
      <c r="I10" s="2">
        <v>88</v>
      </c>
      <c r="J10" s="7">
        <f>G10*0.5+H10*0.35+I10*0.15</f>
        <v>76.36</v>
      </c>
    </row>
    <row r="11" spans="1:10" ht="30" customHeight="1" x14ac:dyDescent="0.15">
      <c r="A11" s="17"/>
      <c r="B11" s="17"/>
      <c r="C11" s="17"/>
      <c r="D11" s="1">
        <v>3</v>
      </c>
      <c r="E11" s="1">
        <v>99</v>
      </c>
      <c r="F11" s="1" t="s">
        <v>47</v>
      </c>
      <c r="G11" s="3">
        <v>71.5</v>
      </c>
      <c r="H11" s="7">
        <v>82.6</v>
      </c>
      <c r="I11" s="7">
        <v>65</v>
      </c>
      <c r="J11" s="7">
        <f t="shared" ref="J11:J13" si="1">G11*0.5+H11*0.35+I11*0.15</f>
        <v>74.41</v>
      </c>
    </row>
    <row r="12" spans="1:10" ht="30" customHeight="1" x14ac:dyDescent="0.15">
      <c r="A12" s="17"/>
      <c r="B12" s="17"/>
      <c r="C12" s="17"/>
      <c r="D12" s="1">
        <v>4</v>
      </c>
      <c r="E12" s="1">
        <v>103</v>
      </c>
      <c r="F12" s="1" t="s">
        <v>49</v>
      </c>
      <c r="G12" s="3">
        <v>69.25</v>
      </c>
      <c r="H12" s="7">
        <v>76.8</v>
      </c>
      <c r="I12" s="7">
        <v>69</v>
      </c>
      <c r="J12" s="7">
        <f>G12*0.5+H12*0.35+I12*0.15</f>
        <v>71.85499999999999</v>
      </c>
    </row>
    <row r="13" spans="1:10" ht="30" customHeight="1" x14ac:dyDescent="0.15">
      <c r="A13" s="18"/>
      <c r="B13" s="18"/>
      <c r="C13" s="18"/>
      <c r="D13" s="1">
        <v>5</v>
      </c>
      <c r="E13" s="1">
        <v>116</v>
      </c>
      <c r="F13" s="1" t="s">
        <v>48</v>
      </c>
      <c r="G13" s="3">
        <v>70.25</v>
      </c>
      <c r="H13" s="7">
        <v>74.400000000000006</v>
      </c>
      <c r="I13" s="7">
        <v>71</v>
      </c>
      <c r="J13" s="7">
        <f t="shared" si="1"/>
        <v>71.814999999999998</v>
      </c>
    </row>
    <row r="14" spans="1:10" ht="30" customHeight="1" x14ac:dyDescent="0.15">
      <c r="A14" s="12" t="s">
        <v>0</v>
      </c>
      <c r="B14" s="13" t="s">
        <v>1</v>
      </c>
      <c r="C14" s="13" t="s">
        <v>74</v>
      </c>
      <c r="D14" s="13" t="s">
        <v>2</v>
      </c>
      <c r="E14" s="13" t="s">
        <v>3</v>
      </c>
      <c r="F14" s="13" t="s">
        <v>4</v>
      </c>
      <c r="G14" s="14" t="s">
        <v>5</v>
      </c>
      <c r="H14" s="15" t="s">
        <v>6</v>
      </c>
      <c r="I14" s="15" t="s">
        <v>7</v>
      </c>
      <c r="J14" s="15" t="s">
        <v>8</v>
      </c>
    </row>
    <row r="15" spans="1:10" ht="30" customHeight="1" x14ac:dyDescent="0.15">
      <c r="A15" s="21" t="s">
        <v>44</v>
      </c>
      <c r="B15" s="20" t="s">
        <v>32</v>
      </c>
      <c r="C15" s="19">
        <v>1</v>
      </c>
      <c r="D15" s="4">
        <v>1</v>
      </c>
      <c r="E15" s="9">
        <v>32</v>
      </c>
      <c r="F15" s="1" t="s">
        <v>51</v>
      </c>
      <c r="G15" s="5">
        <v>70.75</v>
      </c>
      <c r="H15" s="7">
        <v>90</v>
      </c>
      <c r="I15" s="7" t="s">
        <v>10</v>
      </c>
      <c r="J15" s="7">
        <f>G15*0.5+H15*0.5</f>
        <v>80.375</v>
      </c>
    </row>
    <row r="16" spans="1:10" ht="30" customHeight="1" x14ac:dyDescent="0.15">
      <c r="A16" s="21"/>
      <c r="B16" s="20"/>
      <c r="C16" s="17"/>
      <c r="D16" s="4">
        <v>2</v>
      </c>
      <c r="E16" s="1">
        <v>13</v>
      </c>
      <c r="F16" s="1" t="s">
        <v>52</v>
      </c>
      <c r="G16" s="5">
        <v>75</v>
      </c>
      <c r="H16" s="7">
        <v>81.599999999999994</v>
      </c>
      <c r="I16" s="7" t="s">
        <v>10</v>
      </c>
      <c r="J16" s="7">
        <f>G16*0.5+H16*0.5</f>
        <v>78.3</v>
      </c>
    </row>
    <row r="17" spans="1:10" ht="30" customHeight="1" x14ac:dyDescent="0.15">
      <c r="A17" s="21"/>
      <c r="B17" s="20"/>
      <c r="C17" s="17"/>
      <c r="D17" s="4">
        <v>3</v>
      </c>
      <c r="E17" s="1">
        <v>11</v>
      </c>
      <c r="F17" s="1" t="s">
        <v>53</v>
      </c>
      <c r="G17" s="5">
        <v>76.75</v>
      </c>
      <c r="H17" s="7">
        <v>77.400000000000006</v>
      </c>
      <c r="I17" s="7" t="s">
        <v>10</v>
      </c>
      <c r="J17" s="7">
        <f>G17*0.5+H17*0.5</f>
        <v>77.075000000000003</v>
      </c>
    </row>
    <row r="18" spans="1:10" ht="30" customHeight="1" x14ac:dyDescent="0.15">
      <c r="A18" s="21"/>
      <c r="B18" s="20"/>
      <c r="C18" s="18"/>
      <c r="D18" s="4">
        <v>4</v>
      </c>
      <c r="E18" s="1">
        <v>28</v>
      </c>
      <c r="F18" s="8" t="s">
        <v>54</v>
      </c>
      <c r="G18" s="3">
        <v>73.25</v>
      </c>
      <c r="H18" s="7">
        <v>79.2</v>
      </c>
      <c r="I18" s="7" t="s">
        <v>10</v>
      </c>
      <c r="J18" s="7">
        <f>G18*0.5+H18*0.5</f>
        <v>76.224999999999994</v>
      </c>
    </row>
    <row r="19" spans="1:10" ht="39" customHeight="1" x14ac:dyDescent="0.15">
      <c r="A19" s="12" t="s">
        <v>0</v>
      </c>
      <c r="B19" s="13" t="s">
        <v>1</v>
      </c>
      <c r="C19" s="13" t="s">
        <v>74</v>
      </c>
      <c r="D19" s="13" t="s">
        <v>2</v>
      </c>
      <c r="E19" s="13" t="s">
        <v>3</v>
      </c>
      <c r="F19" s="13" t="s">
        <v>4</v>
      </c>
      <c r="G19" s="14" t="s">
        <v>5</v>
      </c>
      <c r="H19" s="15" t="s">
        <v>6</v>
      </c>
      <c r="I19" s="15" t="s">
        <v>7</v>
      </c>
      <c r="J19" s="15" t="s">
        <v>8</v>
      </c>
    </row>
    <row r="20" spans="1:10" ht="39" customHeight="1" x14ac:dyDescent="0.15">
      <c r="A20" s="22" t="s">
        <v>55</v>
      </c>
      <c r="B20" s="19" t="s">
        <v>56</v>
      </c>
      <c r="C20" s="19">
        <v>1</v>
      </c>
      <c r="D20" s="13">
        <v>1</v>
      </c>
      <c r="E20" s="1">
        <v>312</v>
      </c>
      <c r="F20" s="1" t="s">
        <v>60</v>
      </c>
      <c r="G20" s="3">
        <v>66.75</v>
      </c>
      <c r="H20" s="7">
        <v>90</v>
      </c>
      <c r="I20" s="7">
        <v>68</v>
      </c>
      <c r="J20" s="7">
        <f>G20*0.5+H20*0.35+I20*0.15</f>
        <v>75.075000000000003</v>
      </c>
    </row>
    <row r="21" spans="1:10" ht="39" customHeight="1" x14ac:dyDescent="0.15">
      <c r="A21" s="17"/>
      <c r="B21" s="17"/>
      <c r="C21" s="17"/>
      <c r="D21" s="13">
        <v>2</v>
      </c>
      <c r="E21" s="1">
        <v>322</v>
      </c>
      <c r="F21" s="1" t="s">
        <v>59</v>
      </c>
      <c r="G21" s="3">
        <v>66.75</v>
      </c>
      <c r="H21" s="7">
        <v>84.8</v>
      </c>
      <c r="I21" s="7">
        <v>69</v>
      </c>
      <c r="J21" s="7">
        <f>G21*0.5+H21*0.35+I21*0.15</f>
        <v>73.404999999999987</v>
      </c>
    </row>
    <row r="22" spans="1:10" ht="30" customHeight="1" x14ac:dyDescent="0.15">
      <c r="A22" s="17"/>
      <c r="B22" s="17"/>
      <c r="C22" s="17"/>
      <c r="D22" s="1">
        <v>3</v>
      </c>
      <c r="E22" s="1">
        <v>314</v>
      </c>
      <c r="F22" s="1" t="s">
        <v>57</v>
      </c>
      <c r="G22" s="3">
        <v>71</v>
      </c>
      <c r="H22" s="7">
        <v>75.8</v>
      </c>
      <c r="I22" s="2">
        <v>64</v>
      </c>
      <c r="J22" s="7">
        <f>G22*0.5+H22*0.35+I22*0.15</f>
        <v>71.63</v>
      </c>
    </row>
    <row r="23" spans="1:10" ht="30" customHeight="1" x14ac:dyDescent="0.15">
      <c r="A23" s="18"/>
      <c r="B23" s="18"/>
      <c r="C23" s="18"/>
      <c r="D23" s="1">
        <v>4</v>
      </c>
      <c r="E23" s="1">
        <v>317</v>
      </c>
      <c r="F23" s="1" t="s">
        <v>58</v>
      </c>
      <c r="G23" s="3">
        <v>68.5</v>
      </c>
      <c r="H23" s="7">
        <v>81.8</v>
      </c>
      <c r="I23" s="7">
        <v>50</v>
      </c>
      <c r="J23" s="7">
        <f t="shared" ref="J23" si="2">G23*0.5+H23*0.35+I23*0.15</f>
        <v>70.38</v>
      </c>
    </row>
    <row r="24" spans="1:10" ht="30" customHeight="1" x14ac:dyDescent="0.15">
      <c r="A24" s="12" t="s">
        <v>0</v>
      </c>
      <c r="B24" s="13" t="s">
        <v>1</v>
      </c>
      <c r="C24" s="13" t="s">
        <v>74</v>
      </c>
      <c r="D24" s="13" t="s">
        <v>2</v>
      </c>
      <c r="E24" s="13" t="s">
        <v>3</v>
      </c>
      <c r="F24" s="13" t="s">
        <v>4</v>
      </c>
      <c r="G24" s="14" t="s">
        <v>5</v>
      </c>
      <c r="H24" s="15" t="s">
        <v>6</v>
      </c>
      <c r="I24" s="15" t="s">
        <v>7</v>
      </c>
      <c r="J24" s="15" t="s">
        <v>8</v>
      </c>
    </row>
    <row r="25" spans="1:10" ht="30" customHeight="1" x14ac:dyDescent="0.15">
      <c r="A25" s="21" t="s">
        <v>12</v>
      </c>
      <c r="B25" s="20" t="s">
        <v>13</v>
      </c>
      <c r="C25" s="19">
        <v>1</v>
      </c>
      <c r="D25" s="4">
        <v>1</v>
      </c>
      <c r="E25" s="1">
        <v>227</v>
      </c>
      <c r="F25" s="4" t="s">
        <v>14</v>
      </c>
      <c r="G25" s="5">
        <v>79</v>
      </c>
      <c r="H25" s="7">
        <v>86.8</v>
      </c>
      <c r="I25" s="7" t="s">
        <v>10</v>
      </c>
      <c r="J25" s="7">
        <f>G25*0.5+H25*0.5</f>
        <v>82.9</v>
      </c>
    </row>
    <row r="26" spans="1:10" ht="30" customHeight="1" x14ac:dyDescent="0.15">
      <c r="A26" s="21"/>
      <c r="B26" s="20"/>
      <c r="C26" s="18"/>
      <c r="D26" s="1">
        <v>2</v>
      </c>
      <c r="E26" s="1">
        <v>225</v>
      </c>
      <c r="F26" s="1" t="s">
        <v>15</v>
      </c>
      <c r="G26" s="3">
        <v>68.25</v>
      </c>
      <c r="H26" s="7">
        <v>84</v>
      </c>
      <c r="I26" s="7" t="s">
        <v>10</v>
      </c>
      <c r="J26" s="7">
        <f>G26*0.5+H26*0.5</f>
        <v>76.125</v>
      </c>
    </row>
    <row r="27" spans="1:10" ht="30" customHeight="1" x14ac:dyDescent="0.15">
      <c r="A27" s="12" t="s">
        <v>0</v>
      </c>
      <c r="B27" s="13" t="s">
        <v>1</v>
      </c>
      <c r="C27" s="13" t="s">
        <v>74</v>
      </c>
      <c r="D27" s="13" t="s">
        <v>2</v>
      </c>
      <c r="E27" s="13" t="s">
        <v>3</v>
      </c>
      <c r="F27" s="13" t="s">
        <v>4</v>
      </c>
      <c r="G27" s="14" t="s">
        <v>5</v>
      </c>
      <c r="H27" s="15" t="s">
        <v>6</v>
      </c>
      <c r="I27" s="15" t="s">
        <v>7</v>
      </c>
      <c r="J27" s="15" t="s">
        <v>8</v>
      </c>
    </row>
    <row r="28" spans="1:10" ht="30" customHeight="1" x14ac:dyDescent="0.15">
      <c r="A28" s="21" t="s">
        <v>12</v>
      </c>
      <c r="B28" s="20" t="s">
        <v>16</v>
      </c>
      <c r="C28" s="19">
        <v>1</v>
      </c>
      <c r="D28" s="4">
        <v>1</v>
      </c>
      <c r="E28" s="1">
        <v>213</v>
      </c>
      <c r="F28" s="1" t="s">
        <v>17</v>
      </c>
      <c r="G28" s="5">
        <v>70.25</v>
      </c>
      <c r="H28" s="7">
        <v>86</v>
      </c>
      <c r="I28" s="7" t="s">
        <v>10</v>
      </c>
      <c r="J28" s="7">
        <f>G28*0.5+H28*0.5</f>
        <v>78.125</v>
      </c>
    </row>
    <row r="29" spans="1:10" ht="30" customHeight="1" x14ac:dyDescent="0.15">
      <c r="A29" s="21"/>
      <c r="B29" s="20"/>
      <c r="C29" s="17"/>
      <c r="D29" s="1">
        <v>2</v>
      </c>
      <c r="E29" s="1">
        <v>217</v>
      </c>
      <c r="F29" s="1" t="s">
        <v>18</v>
      </c>
      <c r="G29" s="5">
        <v>70</v>
      </c>
      <c r="H29" s="7">
        <v>83.4</v>
      </c>
      <c r="I29" s="7" t="s">
        <v>10</v>
      </c>
      <c r="J29" s="7">
        <f>G29*0.5+H29*0.5</f>
        <v>76.7</v>
      </c>
    </row>
    <row r="30" spans="1:10" ht="30" customHeight="1" x14ac:dyDescent="0.15">
      <c r="A30" s="21"/>
      <c r="B30" s="20"/>
      <c r="C30" s="18"/>
      <c r="D30" s="1">
        <v>3</v>
      </c>
      <c r="E30" s="1">
        <v>211</v>
      </c>
      <c r="F30" s="8" t="s">
        <v>11</v>
      </c>
      <c r="G30" s="3">
        <v>67.5</v>
      </c>
      <c r="H30" s="7">
        <v>75.8</v>
      </c>
      <c r="I30" s="7" t="s">
        <v>10</v>
      </c>
      <c r="J30" s="7">
        <f>G30*0.5+H30*0.5</f>
        <v>71.650000000000006</v>
      </c>
    </row>
    <row r="31" spans="1:10" ht="30" customHeight="1" x14ac:dyDescent="0.15">
      <c r="A31" s="12" t="s">
        <v>0</v>
      </c>
      <c r="B31" s="13" t="s">
        <v>1</v>
      </c>
      <c r="C31" s="13" t="s">
        <v>74</v>
      </c>
      <c r="D31" s="13" t="s">
        <v>2</v>
      </c>
      <c r="E31" s="13" t="s">
        <v>3</v>
      </c>
      <c r="F31" s="13" t="s">
        <v>4</v>
      </c>
      <c r="G31" s="14" t="s">
        <v>5</v>
      </c>
      <c r="H31" s="15" t="s">
        <v>6</v>
      </c>
      <c r="I31" s="15" t="s">
        <v>7</v>
      </c>
      <c r="J31" s="15" t="s">
        <v>8</v>
      </c>
    </row>
    <row r="32" spans="1:10" ht="30" customHeight="1" x14ac:dyDescent="0.15">
      <c r="A32" s="21" t="s">
        <v>12</v>
      </c>
      <c r="B32" s="20" t="s">
        <v>19</v>
      </c>
      <c r="C32" s="19">
        <v>1</v>
      </c>
      <c r="D32" s="4">
        <v>1</v>
      </c>
      <c r="E32" s="1">
        <v>200</v>
      </c>
      <c r="F32" s="1" t="s">
        <v>20</v>
      </c>
      <c r="G32" s="5">
        <v>71</v>
      </c>
      <c r="H32" s="7">
        <v>86</v>
      </c>
      <c r="I32" s="7" t="s">
        <v>10</v>
      </c>
      <c r="J32" s="7">
        <f>G32*0.5+H32*0.5</f>
        <v>78.5</v>
      </c>
    </row>
    <row r="33" spans="1:10" ht="30" customHeight="1" x14ac:dyDescent="0.15">
      <c r="A33" s="21"/>
      <c r="B33" s="20"/>
      <c r="C33" s="17"/>
      <c r="D33" s="1">
        <v>2</v>
      </c>
      <c r="E33" s="1">
        <v>199</v>
      </c>
      <c r="F33" s="1" t="s">
        <v>21</v>
      </c>
      <c r="G33" s="5">
        <v>72</v>
      </c>
      <c r="H33" s="7">
        <v>76.599999999999994</v>
      </c>
      <c r="I33" s="7" t="s">
        <v>10</v>
      </c>
      <c r="J33" s="7">
        <f>G33*0.5+H33*0.5</f>
        <v>74.3</v>
      </c>
    </row>
    <row r="34" spans="1:10" ht="30" customHeight="1" x14ac:dyDescent="0.15">
      <c r="A34" s="21"/>
      <c r="B34" s="20"/>
      <c r="C34" s="18"/>
      <c r="D34" s="1">
        <v>3</v>
      </c>
      <c r="E34" s="1">
        <v>207</v>
      </c>
      <c r="F34" s="8" t="s">
        <v>22</v>
      </c>
      <c r="G34" s="3">
        <v>68.75</v>
      </c>
      <c r="H34" s="7">
        <v>79.400000000000006</v>
      </c>
      <c r="I34" s="7" t="s">
        <v>10</v>
      </c>
      <c r="J34" s="7">
        <f>G34*0.5+H34*0.5</f>
        <v>74.075000000000003</v>
      </c>
    </row>
    <row r="35" spans="1:10" ht="30" customHeight="1" x14ac:dyDescent="0.15">
      <c r="A35" s="12" t="s">
        <v>0</v>
      </c>
      <c r="B35" s="13" t="s">
        <v>1</v>
      </c>
      <c r="C35" s="13" t="s">
        <v>74</v>
      </c>
      <c r="D35" s="13" t="s">
        <v>2</v>
      </c>
      <c r="E35" s="13" t="s">
        <v>3</v>
      </c>
      <c r="F35" s="13" t="s">
        <v>4</v>
      </c>
      <c r="G35" s="14" t="s">
        <v>5</v>
      </c>
      <c r="H35" s="15" t="s">
        <v>6</v>
      </c>
      <c r="I35" s="15" t="s">
        <v>7</v>
      </c>
      <c r="J35" s="15" t="s">
        <v>8</v>
      </c>
    </row>
    <row r="36" spans="1:10" ht="30" customHeight="1" x14ac:dyDescent="0.15">
      <c r="A36" s="21" t="s">
        <v>23</v>
      </c>
      <c r="B36" s="20" t="s">
        <v>24</v>
      </c>
      <c r="C36" s="19">
        <v>2</v>
      </c>
      <c r="D36" s="4">
        <v>1</v>
      </c>
      <c r="E36" s="1">
        <v>164</v>
      </c>
      <c r="F36" s="1" t="s">
        <v>25</v>
      </c>
      <c r="G36" s="5">
        <v>71.25</v>
      </c>
      <c r="H36" s="7">
        <v>87.2</v>
      </c>
      <c r="I36" s="7" t="s">
        <v>10</v>
      </c>
      <c r="J36" s="7">
        <f>G36*0.5+H36*0.5</f>
        <v>79.224999999999994</v>
      </c>
    </row>
    <row r="37" spans="1:10" ht="30" customHeight="1" x14ac:dyDescent="0.15">
      <c r="A37" s="21"/>
      <c r="B37" s="20"/>
      <c r="C37" s="17"/>
      <c r="D37" s="4">
        <v>2</v>
      </c>
      <c r="E37" s="1">
        <v>149</v>
      </c>
      <c r="F37" s="1" t="s">
        <v>26</v>
      </c>
      <c r="G37" s="5">
        <v>72.5</v>
      </c>
      <c r="H37" s="7">
        <v>85.6</v>
      </c>
      <c r="I37" s="7" t="s">
        <v>10</v>
      </c>
      <c r="J37" s="7">
        <f t="shared" ref="J37:J41" si="3">G37*0.5+H37*0.5</f>
        <v>79.05</v>
      </c>
    </row>
    <row r="38" spans="1:10" ht="30" customHeight="1" x14ac:dyDescent="0.15">
      <c r="A38" s="21"/>
      <c r="B38" s="20"/>
      <c r="C38" s="17"/>
      <c r="D38" s="4">
        <v>3</v>
      </c>
      <c r="E38" s="1">
        <v>145</v>
      </c>
      <c r="F38" s="1" t="s">
        <v>27</v>
      </c>
      <c r="G38" s="5">
        <v>69.25</v>
      </c>
      <c r="H38" s="7">
        <v>83.8</v>
      </c>
      <c r="I38" s="7" t="s">
        <v>10</v>
      </c>
      <c r="J38" s="7">
        <f t="shared" si="3"/>
        <v>76.525000000000006</v>
      </c>
    </row>
    <row r="39" spans="1:10" ht="30" customHeight="1" x14ac:dyDescent="0.15">
      <c r="A39" s="21"/>
      <c r="B39" s="20"/>
      <c r="C39" s="17"/>
      <c r="D39" s="4">
        <v>4</v>
      </c>
      <c r="E39" s="1">
        <v>154</v>
      </c>
      <c r="F39" s="1" t="s">
        <v>28</v>
      </c>
      <c r="G39" s="5">
        <v>72</v>
      </c>
      <c r="H39" s="7">
        <v>78.400000000000006</v>
      </c>
      <c r="I39" s="7" t="s">
        <v>10</v>
      </c>
      <c r="J39" s="7">
        <f t="shared" si="3"/>
        <v>75.2</v>
      </c>
    </row>
    <row r="40" spans="1:10" ht="30" customHeight="1" x14ac:dyDescent="0.15">
      <c r="A40" s="21"/>
      <c r="B40" s="20"/>
      <c r="C40" s="17"/>
      <c r="D40" s="4">
        <v>5</v>
      </c>
      <c r="E40" s="1">
        <v>138</v>
      </c>
      <c r="F40" s="1" t="s">
        <v>29</v>
      </c>
      <c r="G40" s="5">
        <v>70</v>
      </c>
      <c r="H40" s="7">
        <v>79.599999999999994</v>
      </c>
      <c r="I40" s="7" t="s">
        <v>10</v>
      </c>
      <c r="J40" s="7">
        <f t="shared" si="3"/>
        <v>74.8</v>
      </c>
    </row>
    <row r="41" spans="1:10" ht="30" customHeight="1" x14ac:dyDescent="0.15">
      <c r="A41" s="21"/>
      <c r="B41" s="20"/>
      <c r="C41" s="18"/>
      <c r="D41" s="4">
        <v>6</v>
      </c>
      <c r="E41" s="1">
        <v>171</v>
      </c>
      <c r="F41" s="8" t="s">
        <v>30</v>
      </c>
      <c r="G41" s="3">
        <v>68</v>
      </c>
      <c r="H41" s="7">
        <v>73.599999999999994</v>
      </c>
      <c r="I41" s="7" t="s">
        <v>10</v>
      </c>
      <c r="J41" s="7">
        <f t="shared" si="3"/>
        <v>70.8</v>
      </c>
    </row>
    <row r="42" spans="1:10" ht="30" customHeight="1" x14ac:dyDescent="0.15">
      <c r="A42" s="12" t="s">
        <v>0</v>
      </c>
      <c r="B42" s="13" t="s">
        <v>1</v>
      </c>
      <c r="C42" s="13" t="s">
        <v>74</v>
      </c>
      <c r="D42" s="13" t="s">
        <v>2</v>
      </c>
      <c r="E42" s="13" t="s">
        <v>3</v>
      </c>
      <c r="F42" s="13" t="s">
        <v>4</v>
      </c>
      <c r="G42" s="14" t="s">
        <v>5</v>
      </c>
      <c r="H42" s="15" t="s">
        <v>6</v>
      </c>
      <c r="I42" s="15" t="s">
        <v>7</v>
      </c>
      <c r="J42" s="15" t="s">
        <v>8</v>
      </c>
    </row>
    <row r="43" spans="1:10" ht="30" customHeight="1" x14ac:dyDescent="0.15">
      <c r="A43" s="21" t="s">
        <v>31</v>
      </c>
      <c r="B43" s="20" t="s">
        <v>32</v>
      </c>
      <c r="C43" s="19">
        <v>1</v>
      </c>
      <c r="D43" s="4">
        <v>1</v>
      </c>
      <c r="E43" s="1">
        <v>196</v>
      </c>
      <c r="F43" s="1" t="s">
        <v>33</v>
      </c>
      <c r="G43" s="5">
        <v>80.25</v>
      </c>
      <c r="H43" s="7">
        <v>84.8</v>
      </c>
      <c r="I43" s="7" t="s">
        <v>10</v>
      </c>
      <c r="J43" s="7">
        <f>G43*0.5+H43*0.5</f>
        <v>82.525000000000006</v>
      </c>
    </row>
    <row r="44" spans="1:10" ht="30" customHeight="1" x14ac:dyDescent="0.15">
      <c r="A44" s="21"/>
      <c r="B44" s="20"/>
      <c r="C44" s="17"/>
      <c r="D44" s="4">
        <v>2</v>
      </c>
      <c r="E44" s="1">
        <v>197</v>
      </c>
      <c r="F44" s="1" t="s">
        <v>34</v>
      </c>
      <c r="G44" s="5">
        <v>69.5</v>
      </c>
      <c r="H44" s="7">
        <v>61.2</v>
      </c>
      <c r="I44" s="7" t="s">
        <v>10</v>
      </c>
      <c r="J44" s="7">
        <f t="shared" ref="J44:J46" si="4">G44*0.5+H44*0.5</f>
        <v>65.349999999999994</v>
      </c>
    </row>
    <row r="45" spans="1:10" ht="30" customHeight="1" x14ac:dyDescent="0.15">
      <c r="A45" s="21"/>
      <c r="B45" s="20"/>
      <c r="C45" s="17"/>
      <c r="D45" s="4">
        <v>3</v>
      </c>
      <c r="E45" s="1">
        <v>194</v>
      </c>
      <c r="F45" s="1" t="s">
        <v>35</v>
      </c>
      <c r="G45" s="5">
        <v>66.25</v>
      </c>
      <c r="H45" s="7">
        <v>57</v>
      </c>
      <c r="I45" s="7" t="s">
        <v>10</v>
      </c>
      <c r="J45" s="7">
        <f t="shared" si="4"/>
        <v>61.625</v>
      </c>
    </row>
    <row r="46" spans="1:10" ht="30" customHeight="1" x14ac:dyDescent="0.15">
      <c r="A46" s="21"/>
      <c r="B46" s="20"/>
      <c r="C46" s="18"/>
      <c r="D46" s="4">
        <v>4</v>
      </c>
      <c r="E46" s="1">
        <v>183</v>
      </c>
      <c r="F46" s="8" t="s">
        <v>36</v>
      </c>
      <c r="G46" s="3">
        <v>69.25</v>
      </c>
      <c r="H46" s="7">
        <v>51</v>
      </c>
      <c r="I46" s="7" t="s">
        <v>10</v>
      </c>
      <c r="J46" s="7">
        <f t="shared" si="4"/>
        <v>60.125</v>
      </c>
    </row>
    <row r="47" spans="1:10" ht="30" customHeight="1" x14ac:dyDescent="0.15">
      <c r="A47" s="12" t="s">
        <v>0</v>
      </c>
      <c r="B47" s="13" t="s">
        <v>1</v>
      </c>
      <c r="C47" s="13" t="s">
        <v>74</v>
      </c>
      <c r="D47" s="13" t="s">
        <v>2</v>
      </c>
      <c r="E47" s="13" t="s">
        <v>3</v>
      </c>
      <c r="F47" s="13" t="s">
        <v>4</v>
      </c>
      <c r="G47" s="14" t="s">
        <v>5</v>
      </c>
      <c r="H47" s="15" t="s">
        <v>6</v>
      </c>
      <c r="I47" s="15" t="s">
        <v>7</v>
      </c>
      <c r="J47" s="15" t="s">
        <v>8</v>
      </c>
    </row>
    <row r="48" spans="1:10" ht="30" customHeight="1" x14ac:dyDescent="0.15">
      <c r="A48" s="23" t="s">
        <v>61</v>
      </c>
      <c r="B48" s="16" t="s">
        <v>62</v>
      </c>
      <c r="C48" s="16">
        <v>1</v>
      </c>
      <c r="D48" s="4">
        <v>1</v>
      </c>
      <c r="E48" s="9">
        <v>272</v>
      </c>
      <c r="F48" s="1" t="s">
        <v>64</v>
      </c>
      <c r="G48" s="5">
        <v>72.25</v>
      </c>
      <c r="H48" s="7">
        <v>89.2</v>
      </c>
      <c r="I48" s="7" t="s">
        <v>10</v>
      </c>
      <c r="J48" s="7">
        <f>G48*0.5+H48*0.5</f>
        <v>80.724999999999994</v>
      </c>
    </row>
    <row r="49" spans="1:10" ht="30" customHeight="1" x14ac:dyDescent="0.15">
      <c r="A49" s="24"/>
      <c r="B49" s="26"/>
      <c r="C49" s="17"/>
      <c r="D49" s="4">
        <v>2</v>
      </c>
      <c r="E49" s="1">
        <v>255</v>
      </c>
      <c r="F49" s="1" t="s">
        <v>65</v>
      </c>
      <c r="G49" s="5">
        <v>68.25</v>
      </c>
      <c r="H49" s="7">
        <v>86.2</v>
      </c>
      <c r="I49" s="7" t="s">
        <v>10</v>
      </c>
      <c r="J49" s="7">
        <f t="shared" ref="J49:J52" si="5">G49*0.5+H49*0.5</f>
        <v>77.224999999999994</v>
      </c>
    </row>
    <row r="50" spans="1:10" ht="30" customHeight="1" x14ac:dyDescent="0.15">
      <c r="A50" s="24"/>
      <c r="B50" s="26"/>
      <c r="C50" s="17"/>
      <c r="D50" s="4">
        <v>3</v>
      </c>
      <c r="E50" s="1">
        <v>273</v>
      </c>
      <c r="F50" s="1" t="s">
        <v>66</v>
      </c>
      <c r="G50" s="5">
        <v>69.25</v>
      </c>
      <c r="H50" s="7">
        <v>80</v>
      </c>
      <c r="I50" s="7" t="s">
        <v>10</v>
      </c>
      <c r="J50" s="7">
        <f t="shared" si="5"/>
        <v>74.625</v>
      </c>
    </row>
    <row r="51" spans="1:10" ht="30" customHeight="1" x14ac:dyDescent="0.15">
      <c r="A51" s="24"/>
      <c r="B51" s="26"/>
      <c r="C51" s="17"/>
      <c r="D51" s="4">
        <v>4</v>
      </c>
      <c r="E51" s="1">
        <v>249</v>
      </c>
      <c r="F51" s="1" t="s">
        <v>67</v>
      </c>
      <c r="G51" s="5">
        <v>67.25</v>
      </c>
      <c r="H51" s="7">
        <v>74</v>
      </c>
      <c r="I51" s="7" t="s">
        <v>10</v>
      </c>
      <c r="J51" s="7">
        <f t="shared" si="5"/>
        <v>70.625</v>
      </c>
    </row>
    <row r="52" spans="1:10" ht="30" customHeight="1" x14ac:dyDescent="0.15">
      <c r="A52" s="25"/>
      <c r="B52" s="27"/>
      <c r="C52" s="18"/>
      <c r="D52" s="4">
        <v>5</v>
      </c>
      <c r="E52" s="1">
        <v>253</v>
      </c>
      <c r="F52" s="8" t="s">
        <v>68</v>
      </c>
      <c r="G52" s="3">
        <v>70</v>
      </c>
      <c r="H52" s="7">
        <v>64.599999999999994</v>
      </c>
      <c r="I52" s="7" t="s">
        <v>10</v>
      </c>
      <c r="J52" s="7">
        <f t="shared" si="5"/>
        <v>67.3</v>
      </c>
    </row>
    <row r="53" spans="1:10" ht="30" customHeight="1" x14ac:dyDescent="0.15">
      <c r="A53" s="12" t="s">
        <v>0</v>
      </c>
      <c r="B53" s="13" t="s">
        <v>1</v>
      </c>
      <c r="C53" s="13" t="s">
        <v>74</v>
      </c>
      <c r="D53" s="13" t="s">
        <v>2</v>
      </c>
      <c r="E53" s="13" t="s">
        <v>3</v>
      </c>
      <c r="F53" s="13" t="s">
        <v>4</v>
      </c>
      <c r="G53" s="14" t="s">
        <v>5</v>
      </c>
      <c r="H53" s="15" t="s">
        <v>6</v>
      </c>
      <c r="I53" s="15" t="s">
        <v>7</v>
      </c>
      <c r="J53" s="15" t="s">
        <v>8</v>
      </c>
    </row>
    <row r="54" spans="1:10" ht="30" customHeight="1" x14ac:dyDescent="0.15">
      <c r="A54" s="23" t="s">
        <v>61</v>
      </c>
      <c r="B54" s="16" t="s">
        <v>63</v>
      </c>
      <c r="C54" s="16">
        <v>1</v>
      </c>
      <c r="D54" s="4">
        <v>1</v>
      </c>
      <c r="E54" s="9">
        <v>247</v>
      </c>
      <c r="F54" s="1" t="s">
        <v>69</v>
      </c>
      <c r="G54" s="5">
        <v>72.5</v>
      </c>
      <c r="H54" s="7">
        <v>89.6</v>
      </c>
      <c r="I54" s="7" t="s">
        <v>10</v>
      </c>
      <c r="J54" s="7">
        <f>G54*0.5+H54*0.5</f>
        <v>81.05</v>
      </c>
    </row>
    <row r="55" spans="1:10" ht="30" customHeight="1" x14ac:dyDescent="0.15">
      <c r="A55" s="24"/>
      <c r="B55" s="26"/>
      <c r="C55" s="17"/>
      <c r="D55" s="4">
        <v>2</v>
      </c>
      <c r="E55" s="1">
        <v>235</v>
      </c>
      <c r="F55" s="1" t="s">
        <v>70</v>
      </c>
      <c r="G55" s="5">
        <v>74.75</v>
      </c>
      <c r="H55" s="7">
        <v>84.6</v>
      </c>
      <c r="I55" s="7" t="s">
        <v>10</v>
      </c>
      <c r="J55" s="7">
        <f t="shared" ref="J55:J58" si="6">G55*0.5+H55*0.5</f>
        <v>79.674999999999997</v>
      </c>
    </row>
    <row r="56" spans="1:10" ht="30" customHeight="1" x14ac:dyDescent="0.15">
      <c r="A56" s="24"/>
      <c r="B56" s="26"/>
      <c r="C56" s="17"/>
      <c r="D56" s="4">
        <v>3</v>
      </c>
      <c r="E56" s="1">
        <v>231</v>
      </c>
      <c r="F56" s="1" t="s">
        <v>71</v>
      </c>
      <c r="G56" s="5">
        <v>74.25</v>
      </c>
      <c r="H56" s="7">
        <v>79.599999999999994</v>
      </c>
      <c r="I56" s="7" t="s">
        <v>10</v>
      </c>
      <c r="J56" s="7">
        <f t="shared" si="6"/>
        <v>76.924999999999997</v>
      </c>
    </row>
    <row r="57" spans="1:10" ht="30" customHeight="1" x14ac:dyDescent="0.15">
      <c r="A57" s="24"/>
      <c r="B57" s="26"/>
      <c r="C57" s="17"/>
      <c r="D57" s="4">
        <v>4</v>
      </c>
      <c r="E57" s="1">
        <v>237</v>
      </c>
      <c r="F57" s="1" t="s">
        <v>72</v>
      </c>
      <c r="G57" s="5">
        <v>70</v>
      </c>
      <c r="H57" s="7">
        <v>77.2</v>
      </c>
      <c r="I57" s="7" t="s">
        <v>10</v>
      </c>
      <c r="J57" s="7">
        <f t="shared" si="6"/>
        <v>73.599999999999994</v>
      </c>
    </row>
    <row r="58" spans="1:10" ht="30" customHeight="1" x14ac:dyDescent="0.15">
      <c r="A58" s="25"/>
      <c r="B58" s="27"/>
      <c r="C58" s="18"/>
      <c r="D58" s="4">
        <v>5</v>
      </c>
      <c r="E58" s="1">
        <v>246</v>
      </c>
      <c r="F58" s="8" t="s">
        <v>73</v>
      </c>
      <c r="G58" s="3">
        <v>70.75</v>
      </c>
      <c r="H58" s="7">
        <v>70</v>
      </c>
      <c r="I58" s="7" t="s">
        <v>10</v>
      </c>
      <c r="J58" s="7">
        <f t="shared" si="6"/>
        <v>70.375</v>
      </c>
    </row>
  </sheetData>
  <mergeCells count="34">
    <mergeCell ref="A1:J1"/>
    <mergeCell ref="A54:A58"/>
    <mergeCell ref="B54:B58"/>
    <mergeCell ref="A43:A46"/>
    <mergeCell ref="B43:B46"/>
    <mergeCell ref="A15:A18"/>
    <mergeCell ref="B15:B18"/>
    <mergeCell ref="A48:A52"/>
    <mergeCell ref="B48:B52"/>
    <mergeCell ref="B36:B41"/>
    <mergeCell ref="A25:A26"/>
    <mergeCell ref="B25:B26"/>
    <mergeCell ref="A20:A23"/>
    <mergeCell ref="B20:B23"/>
    <mergeCell ref="A28:A30"/>
    <mergeCell ref="B28:B30"/>
    <mergeCell ref="A32:A34"/>
    <mergeCell ref="C15:C18"/>
    <mergeCell ref="B32:B34"/>
    <mergeCell ref="A36:A41"/>
    <mergeCell ref="B3:B7"/>
    <mergeCell ref="C3:C7"/>
    <mergeCell ref="A9:A13"/>
    <mergeCell ref="B9:B13"/>
    <mergeCell ref="C9:C13"/>
    <mergeCell ref="A3:A7"/>
    <mergeCell ref="C20:C23"/>
    <mergeCell ref="C48:C52"/>
    <mergeCell ref="C54:C58"/>
    <mergeCell ref="C25:C26"/>
    <mergeCell ref="C28:C30"/>
    <mergeCell ref="C32:C34"/>
    <mergeCell ref="C36:C41"/>
    <mergeCell ref="C43:C4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2019-11-26T04:15:26Z</dcterms:modified>
</cp:coreProperties>
</file>